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ubacar1.diallo\Desktop\SITE WEB BCRG\"/>
    </mc:Choice>
  </mc:AlternateContent>
  <xr:revisionPtr revIDLastSave="0" documentId="13_ncr:1_{E705C5B5-BE11-432F-A5D8-1D7BE4293730}" xr6:coauthVersionLast="36" xr6:coauthVersionMax="45" xr10:uidLastSave="{00000000-0000-0000-0000-000000000000}"/>
  <bookViews>
    <workbookView xWindow="0" yWindow="0" windowWidth="20490" windowHeight="7545" tabRatio="747" activeTab="2" xr2:uid="{00000000-000D-0000-FFFF-FFFF00000000}"/>
  </bookViews>
  <sheets>
    <sheet name="BDT" sheetId="3" r:id="rId1"/>
    <sheet name="Taux d'intérêts" sheetId="13" r:id="rId2"/>
    <sheet name="Taux" sheetId="14" r:id="rId3"/>
  </sheets>
  <calcPr calcId="191029"/>
</workbook>
</file>

<file path=xl/calcChain.xml><?xml version="1.0" encoding="utf-8"?>
<calcChain xmlns="http://schemas.openxmlformats.org/spreadsheetml/2006/main">
  <c r="B88" i="13" l="1"/>
  <c r="B77" i="13"/>
  <c r="B64" i="13"/>
  <c r="B112" i="3"/>
  <c r="B106" i="3"/>
  <c r="B100" i="3"/>
  <c r="B94" i="3"/>
  <c r="B88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52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44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36" i="3"/>
  <c r="B52" i="13" l="1"/>
  <c r="B28" i="3"/>
  <c r="B40" i="13"/>
  <c r="B20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N13" i="3" l="1"/>
  <c r="M13" i="3"/>
  <c r="L13" i="3"/>
  <c r="K13" i="3"/>
  <c r="J13" i="3"/>
  <c r="I13" i="3"/>
  <c r="H13" i="3"/>
  <c r="G13" i="3"/>
  <c r="F13" i="3"/>
  <c r="E13" i="3"/>
  <c r="D13" i="3"/>
  <c r="C13" i="3"/>
  <c r="B13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<sst xmlns="http://schemas.openxmlformats.org/spreadsheetml/2006/main" count="299" uniqueCount="48">
  <si>
    <t>EVOLUTION DES EMISSIONS, DES ADJUDICATIONS des BdT EN MDS DE GNF</t>
  </si>
  <si>
    <t>Encours BDT en mds de GNF</t>
  </si>
  <si>
    <t>28 jours</t>
  </si>
  <si>
    <t>42 jours</t>
  </si>
  <si>
    <t>91 jours</t>
  </si>
  <si>
    <t>182 jours</t>
  </si>
  <si>
    <t>364 jours</t>
  </si>
  <si>
    <t>Volume émission</t>
  </si>
  <si>
    <t>Volume souscription</t>
  </si>
  <si>
    <t>Volume adjugé</t>
  </si>
  <si>
    <t>Volume de remboursment</t>
  </si>
  <si>
    <t>Besoin mensuel du trésor</t>
  </si>
  <si>
    <t/>
  </si>
  <si>
    <t>janv. 2017</t>
  </si>
  <si>
    <t>fevr. 2017</t>
  </si>
  <si>
    <t>mars 2017</t>
  </si>
  <si>
    <t>avr. 2017</t>
  </si>
  <si>
    <t>mai  2017</t>
  </si>
  <si>
    <t>juin 2017</t>
  </si>
  <si>
    <t>juil. 2017</t>
  </si>
  <si>
    <t>aout 2017</t>
  </si>
  <si>
    <t>sept. 2017</t>
  </si>
  <si>
    <t>oct. 2017</t>
  </si>
  <si>
    <t>nov. 2017</t>
  </si>
  <si>
    <t>dec. 2017</t>
  </si>
  <si>
    <t>Structure des taux d'intérêt</t>
  </si>
  <si>
    <t>Périodes</t>
  </si>
  <si>
    <t>1-Taux directeur (taux de Repo)</t>
  </si>
  <si>
    <t>2-Taux crediteur minimum</t>
  </si>
  <si>
    <t>libre</t>
  </si>
  <si>
    <t>3- Taux des bons du trésor dont :</t>
  </si>
  <si>
    <t xml:space="preserve">4- Taux moyen pondéré du marché interbancaire </t>
  </si>
  <si>
    <t>5-Taux sur les Titres de Régulation monétaire</t>
  </si>
  <si>
    <t>(1)il s'agit des taux moyens pondérés fin du mois</t>
  </si>
  <si>
    <t>(1) il s'agit des taux moyens pondérés fin du mois</t>
  </si>
  <si>
    <t>(1) il s'agit des taux moyens pondérés du dernier marché fin du mois</t>
  </si>
  <si>
    <t xml:space="preserve">La Structure des taux dans les banques sur la période 2010-2015 </t>
  </si>
  <si>
    <t>Taux directeur de la BCRG</t>
  </si>
  <si>
    <t xml:space="preserve">Taux d'épargne (comptes sur livret) = moyenne arithmétique des taux créditeurs minimums déclarés </t>
  </si>
  <si>
    <t>Taux de dépôts à terme = moyenne arithmétique simple des déclarations</t>
  </si>
  <si>
    <t>Taux débiteur maximum = moyenne arithmetique simple des déclarations des banques (hors TAF)</t>
  </si>
  <si>
    <t>Taux de Base Bancaire moyenne arithmetique des déclarations de chaque banque</t>
  </si>
  <si>
    <t>BDT</t>
  </si>
  <si>
    <r>
      <t>91 jours</t>
    </r>
    <r>
      <rPr>
        <sz val="10"/>
        <color theme="1"/>
        <rFont val="Verdana"/>
        <family val="2"/>
      </rPr>
      <t>(1)</t>
    </r>
  </si>
  <si>
    <r>
      <t>42 jours</t>
    </r>
    <r>
      <rPr>
        <sz val="10"/>
        <color theme="1"/>
        <rFont val="Verdana"/>
        <family val="2"/>
      </rPr>
      <t>(1)</t>
    </r>
  </si>
  <si>
    <r>
      <t>182 jours</t>
    </r>
    <r>
      <rPr>
        <sz val="10"/>
        <color theme="1"/>
        <rFont val="Verdana"/>
        <family val="2"/>
      </rPr>
      <t>(1)</t>
    </r>
  </si>
  <si>
    <r>
      <t>364 jours</t>
    </r>
    <r>
      <rPr>
        <sz val="10"/>
        <color theme="1"/>
        <rFont val="Verdana"/>
        <family val="2"/>
      </rPr>
      <t>(1)</t>
    </r>
  </si>
  <si>
    <t>2,81,25%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</si>
</sst>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2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Fill="1"/>
    <xf numFmtId="0" fontId="4" fillId="0" borderId="0" xfId="0" applyFont="1" applyBorder="1"/>
    <xf numFmtId="10" fontId="6" fillId="0" borderId="0" xfId="3" applyNumberFormat="1" applyFont="1" applyFill="1" applyBorder="1" applyAlignment="1">
      <alignment horizontal="center" vertical="center"/>
    </xf>
    <xf numFmtId="0" fontId="5" fillId="0" borderId="0" xfId="0" applyFont="1"/>
    <xf numFmtId="10" fontId="4" fillId="0" borderId="0" xfId="0" applyNumberFormat="1" applyFont="1"/>
    <xf numFmtId="10" fontId="4" fillId="0" borderId="0" xfId="0" applyNumberFormat="1" applyFont="1" applyFill="1"/>
    <xf numFmtId="4" fontId="4" fillId="0" borderId="0" xfId="0" applyNumberFormat="1" applyFont="1"/>
    <xf numFmtId="4" fontId="4" fillId="0" borderId="0" xfId="0" applyNumberFormat="1" applyFont="1" applyFill="1"/>
    <xf numFmtId="10" fontId="4" fillId="0" borderId="0" xfId="7" applyNumberFormat="1" applyFont="1"/>
    <xf numFmtId="10" fontId="4" fillId="0" borderId="0" xfId="7" applyNumberFormat="1" applyFont="1" applyFill="1"/>
    <xf numFmtId="0" fontId="7" fillId="0" borderId="0" xfId="0" applyFont="1" applyAlignment="1">
      <alignment horizontal="left" indent="28"/>
    </xf>
    <xf numFmtId="1" fontId="4" fillId="0" borderId="0" xfId="0" applyNumberFormat="1" applyFont="1"/>
    <xf numFmtId="0" fontId="5" fillId="0" borderId="0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17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wrapText="1"/>
    </xf>
    <xf numFmtId="2" fontId="10" fillId="0" borderId="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43" fontId="11" fillId="0" borderId="1" xfId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3" fontId="11" fillId="0" borderId="6" xfId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7" fontId="12" fillId="0" borderId="26" xfId="0" applyNumberFormat="1" applyFont="1" applyBorder="1" applyAlignment="1">
      <alignment horizontal="center"/>
    </xf>
    <xf numFmtId="17" fontId="12" fillId="0" borderId="27" xfId="0" applyNumberFormat="1" applyFont="1" applyBorder="1" applyAlignment="1">
      <alignment horizontal="center"/>
    </xf>
    <xf numFmtId="0" fontId="12" fillId="0" borderId="28" xfId="0" applyFont="1" applyBorder="1" applyAlignment="1">
      <alignment wrapText="1"/>
    </xf>
    <xf numFmtId="2" fontId="10" fillId="0" borderId="29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43" fontId="11" fillId="0" borderId="29" xfId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43" fontId="11" fillId="0" borderId="31" xfId="1" applyFont="1" applyBorder="1" applyAlignment="1">
      <alignment horizontal="center"/>
    </xf>
    <xf numFmtId="43" fontId="11" fillId="0" borderId="32" xfId="1" applyFont="1" applyBorder="1" applyAlignment="1">
      <alignment horizontal="center"/>
    </xf>
    <xf numFmtId="0" fontId="12" fillId="0" borderId="2" xfId="0" applyFont="1" applyBorder="1"/>
    <xf numFmtId="0" fontId="11" fillId="0" borderId="4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24" xfId="0" applyNumberFormat="1" applyFont="1" applyFill="1" applyBorder="1" applyAlignment="1">
      <alignment horizontal="center"/>
    </xf>
    <xf numFmtId="0" fontId="12" fillId="0" borderId="25" xfId="0" applyFont="1" applyBorder="1"/>
    <xf numFmtId="0" fontId="11" fillId="0" borderId="28" xfId="0" applyFont="1" applyBorder="1" applyAlignment="1">
      <alignment horizontal="center"/>
    </xf>
    <xf numFmtId="2" fontId="11" fillId="0" borderId="28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7" fontId="10" fillId="0" borderId="1" xfId="0" applyNumberFormat="1" applyFont="1" applyBorder="1" applyAlignment="1">
      <alignment horizontal="center"/>
    </xf>
    <xf numFmtId="164" fontId="13" fillId="0" borderId="1" xfId="3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left" indent="4"/>
    </xf>
    <xf numFmtId="0" fontId="14" fillId="0" borderId="25" xfId="0" applyFont="1" applyBorder="1" applyAlignment="1">
      <alignment horizontal="left"/>
    </xf>
    <xf numFmtId="17" fontId="10" fillId="0" borderId="26" xfId="0" applyNumberFormat="1" applyFont="1" applyBorder="1" applyAlignment="1">
      <alignment horizontal="center"/>
    </xf>
    <xf numFmtId="0" fontId="14" fillId="0" borderId="28" xfId="0" applyFont="1" applyBorder="1" applyAlignment="1">
      <alignment horizontal="left"/>
    </xf>
    <xf numFmtId="0" fontId="15" fillId="0" borderId="28" xfId="0" applyFont="1" applyBorder="1" applyAlignment="1">
      <alignment horizontal="left" indent="4"/>
    </xf>
    <xf numFmtId="0" fontId="14" fillId="0" borderId="30" xfId="0" applyFont="1" applyBorder="1" applyAlignment="1">
      <alignment horizontal="left"/>
    </xf>
    <xf numFmtId="164" fontId="13" fillId="0" borderId="31" xfId="3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13" fillId="0" borderId="1" xfId="3" applyNumberFormat="1" applyFont="1" applyFill="1" applyBorder="1" applyAlignment="1"/>
    <xf numFmtId="164" fontId="13" fillId="0" borderId="1" xfId="4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3" fillId="0" borderId="1" xfId="5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3" fillId="0" borderId="1" xfId="6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64" fontId="13" fillId="0" borderId="8" xfId="3" applyNumberFormat="1" applyFont="1" applyFill="1" applyBorder="1" applyAlignment="1">
      <alignment horizontal="center"/>
    </xf>
    <xf numFmtId="164" fontId="13" fillId="0" borderId="21" xfId="3" applyNumberFormat="1" applyFont="1" applyFill="1" applyBorder="1" applyAlignment="1">
      <alignment horizontal="center"/>
    </xf>
    <xf numFmtId="164" fontId="13" fillId="0" borderId="1" xfId="7" applyNumberFormat="1" applyFont="1" applyFill="1" applyBorder="1" applyAlignment="1">
      <alignment horizontal="center"/>
    </xf>
    <xf numFmtId="164" fontId="13" fillId="0" borderId="21" xfId="7" applyNumberFormat="1" applyFont="1" applyFill="1" applyBorder="1" applyAlignment="1">
      <alignment horizontal="center"/>
    </xf>
    <xf numFmtId="164" fontId="13" fillId="0" borderId="22" xfId="3" applyNumberFormat="1" applyFont="1" applyFill="1" applyBorder="1" applyAlignment="1">
      <alignment horizontal="center"/>
    </xf>
    <xf numFmtId="164" fontId="13" fillId="0" borderId="22" xfId="7" applyNumberFormat="1" applyFont="1" applyFill="1" applyBorder="1" applyAlignment="1">
      <alignment horizontal="center"/>
    </xf>
    <xf numFmtId="164" fontId="13" fillId="0" borderId="23" xfId="7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10" fillId="0" borderId="9" xfId="0" applyFont="1" applyBorder="1" applyAlignment="1">
      <alignment horizontal="center"/>
    </xf>
    <xf numFmtId="17" fontId="10" fillId="0" borderId="10" xfId="0" applyNumberFormat="1" applyFont="1" applyBorder="1" applyAlignment="1">
      <alignment horizontal="center" vertical="center"/>
    </xf>
    <xf numFmtId="17" fontId="10" fillId="0" borderId="11" xfId="0" applyNumberFormat="1" applyFont="1" applyBorder="1" applyAlignment="1">
      <alignment horizontal="center" vertical="center"/>
    </xf>
    <xf numFmtId="17" fontId="10" fillId="0" borderId="12" xfId="0" applyNumberFormat="1" applyFont="1" applyBorder="1" applyAlignment="1">
      <alignment horizontal="center" vertical="center"/>
    </xf>
    <xf numFmtId="17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10" fontId="13" fillId="0" borderId="10" xfId="3" applyNumberFormat="1" applyFont="1" applyFill="1" applyBorder="1" applyAlignment="1">
      <alignment horizontal="center" vertical="center"/>
    </xf>
    <xf numFmtId="10" fontId="13" fillId="0" borderId="11" xfId="3" applyNumberFormat="1" applyFont="1" applyFill="1" applyBorder="1" applyAlignment="1">
      <alignment horizontal="center" vertical="center"/>
    </xf>
    <xf numFmtId="10" fontId="13" fillId="0" borderId="12" xfId="3" applyNumberFormat="1" applyFont="1" applyFill="1" applyBorder="1" applyAlignment="1">
      <alignment horizontal="center" vertical="center"/>
    </xf>
    <xf numFmtId="10" fontId="13" fillId="0" borderId="13" xfId="3" applyNumberFormat="1" applyFont="1" applyFill="1" applyBorder="1" applyAlignment="1">
      <alignment horizontal="center" vertical="center"/>
    </xf>
    <xf numFmtId="10" fontId="13" fillId="2" borderId="10" xfId="3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10" fontId="13" fillId="0" borderId="14" xfId="3" applyNumberFormat="1" applyFont="1" applyFill="1" applyBorder="1" applyAlignment="1">
      <alignment horizontal="center" vertical="center"/>
    </xf>
    <xf numFmtId="10" fontId="13" fillId="0" borderId="0" xfId="3" applyNumberFormat="1" applyFont="1" applyFill="1" applyBorder="1" applyAlignment="1">
      <alignment horizontal="center" vertical="center"/>
    </xf>
    <xf numFmtId="10" fontId="13" fillId="0" borderId="15" xfId="3" applyNumberFormat="1" applyFont="1" applyFill="1" applyBorder="1" applyAlignment="1">
      <alignment horizontal="center" vertical="center"/>
    </xf>
    <xf numFmtId="10" fontId="13" fillId="0" borderId="14" xfId="7" applyNumberFormat="1" applyFont="1" applyFill="1" applyBorder="1" applyAlignment="1">
      <alignment horizontal="center" vertical="center"/>
    </xf>
    <xf numFmtId="10" fontId="13" fillId="2" borderId="14" xfId="3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wrapText="1"/>
    </xf>
    <xf numFmtId="10" fontId="13" fillId="0" borderId="16" xfId="3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10" fontId="13" fillId="0" borderId="17" xfId="3" applyNumberFormat="1" applyFont="1" applyFill="1" applyBorder="1" applyAlignment="1">
      <alignment horizontal="center" vertical="center"/>
    </xf>
    <xf numFmtId="10" fontId="13" fillId="0" borderId="7" xfId="3" applyNumberFormat="1" applyFont="1" applyFill="1" applyBorder="1" applyAlignment="1">
      <alignment horizontal="center" vertical="center"/>
    </xf>
    <xf numFmtId="10" fontId="13" fillId="0" borderId="18" xfId="3" applyNumberFormat="1" applyFont="1" applyFill="1" applyBorder="1" applyAlignment="1">
      <alignment horizontal="center" vertical="center"/>
    </xf>
    <xf numFmtId="10" fontId="13" fillId="0" borderId="19" xfId="3" applyNumberFormat="1" applyFont="1" applyFill="1" applyBorder="1" applyAlignment="1">
      <alignment horizontal="center" vertical="center"/>
    </xf>
    <xf numFmtId="10" fontId="13" fillId="0" borderId="20" xfId="3" applyNumberFormat="1" applyFont="1" applyFill="1" applyBorder="1" applyAlignment="1">
      <alignment horizontal="center" vertical="center"/>
    </xf>
    <xf numFmtId="10" fontId="13" fillId="2" borderId="20" xfId="3" applyNumberFormat="1" applyFont="1" applyFill="1" applyBorder="1" applyAlignment="1">
      <alignment horizontal="center" vertical="center"/>
    </xf>
  </cellXfs>
  <cellStyles count="8">
    <cellStyle name="Milliers" xfId="1" builtinId="3"/>
    <cellStyle name="Normal" xfId="0" builtinId="0"/>
    <cellStyle name="Normal 11" xfId="5" xr:uid="{00000000-0005-0000-0000-000002000000}"/>
    <cellStyle name="Percent 4" xfId="2" xr:uid="{00000000-0005-0000-0000-000003000000}"/>
    <cellStyle name="Pourcentage" xfId="7" builtinId="5"/>
    <cellStyle name="Pourcentage 14" xfId="3" xr:uid="{00000000-0005-0000-0000-000005000000}"/>
    <cellStyle name="Pourcentage 17" xfId="6" xr:uid="{00000000-0005-0000-0000-000006000000}"/>
    <cellStyle name="Pourcentage 9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"/>
  <sheetViews>
    <sheetView topLeftCell="A22" workbookViewId="0">
      <selection activeCell="C12" sqref="C12"/>
    </sheetView>
  </sheetViews>
  <sheetFormatPr baseColWidth="10" defaultRowHeight="12.75" x14ac:dyDescent="0.2"/>
  <cols>
    <col min="1" max="1" width="28.42578125" style="19" customWidth="1"/>
    <col min="2" max="2" width="13.28515625" style="19" customWidth="1"/>
    <col min="3" max="6" width="15.85546875" style="19" bestFit="1" customWidth="1"/>
    <col min="7" max="7" width="13.140625" style="19" customWidth="1"/>
    <col min="8" max="14" width="15.85546875" style="19" bestFit="1" customWidth="1"/>
    <col min="15" max="15" width="12.140625" style="19" bestFit="1" customWidth="1"/>
    <col min="16" max="16384" width="11.42578125" style="19"/>
  </cols>
  <sheetData>
    <row r="1" spans="1:14" x14ac:dyDescent="0.2">
      <c r="A1" s="17"/>
      <c r="B1" s="18" t="s">
        <v>0</v>
      </c>
      <c r="D1" s="17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ht="13.5" thickBot="1" x14ac:dyDescent="0.25"/>
    <row r="4" spans="1:14" ht="13.5" thickTop="1" x14ac:dyDescent="0.2">
      <c r="A4" s="21">
        <v>2016</v>
      </c>
      <c r="B4" s="22">
        <v>42369</v>
      </c>
      <c r="C4" s="22">
        <v>42400</v>
      </c>
      <c r="D4" s="22">
        <v>42429</v>
      </c>
      <c r="E4" s="22">
        <v>42460</v>
      </c>
      <c r="F4" s="22">
        <v>42490</v>
      </c>
      <c r="G4" s="22">
        <v>42521</v>
      </c>
      <c r="H4" s="22">
        <v>42551</v>
      </c>
      <c r="I4" s="22">
        <v>42582</v>
      </c>
      <c r="J4" s="22">
        <v>42613</v>
      </c>
      <c r="K4" s="22">
        <v>42643</v>
      </c>
      <c r="L4" s="22">
        <v>42674</v>
      </c>
      <c r="M4" s="22">
        <v>42704</v>
      </c>
      <c r="N4" s="22">
        <v>42735</v>
      </c>
    </row>
    <row r="5" spans="1:14" ht="25.5" x14ac:dyDescent="0.2">
      <c r="A5" s="23" t="s">
        <v>1</v>
      </c>
      <c r="B5" s="24">
        <f>SUM(B6:B10)</f>
        <v>2291.75</v>
      </c>
      <c r="C5" s="24">
        <f t="shared" ref="C5:N5" si="0">SUM(C6:C10)</f>
        <v>2053.5</v>
      </c>
      <c r="D5" s="24">
        <f t="shared" si="0"/>
        <v>2032.5</v>
      </c>
      <c r="E5" s="24">
        <f t="shared" si="0"/>
        <v>1980.5</v>
      </c>
      <c r="F5" s="24">
        <f t="shared" si="0"/>
        <v>2218.25</v>
      </c>
      <c r="G5" s="24">
        <f t="shared" si="0"/>
        <v>2078.25</v>
      </c>
      <c r="H5" s="24">
        <f t="shared" si="0"/>
        <v>2058.25</v>
      </c>
      <c r="I5" s="24">
        <f t="shared" si="0"/>
        <v>1847.25</v>
      </c>
      <c r="J5" s="24">
        <f t="shared" si="0"/>
        <v>1907.25</v>
      </c>
      <c r="K5" s="24">
        <f t="shared" si="0"/>
        <v>2200.25</v>
      </c>
      <c r="L5" s="24">
        <f t="shared" si="0"/>
        <v>2272</v>
      </c>
      <c r="M5" s="24">
        <f t="shared" si="0"/>
        <v>2410</v>
      </c>
      <c r="N5" s="24">
        <f t="shared" si="0"/>
        <v>2562.75</v>
      </c>
    </row>
    <row r="6" spans="1:14" x14ac:dyDescent="0.2">
      <c r="A6" s="25" t="s">
        <v>2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/>
      <c r="H6" s="26"/>
      <c r="I6" s="27"/>
      <c r="J6" s="27"/>
      <c r="K6" s="27"/>
      <c r="L6" s="27"/>
      <c r="M6" s="27"/>
      <c r="N6" s="27"/>
    </row>
    <row r="7" spans="1:14" x14ac:dyDescent="0.2">
      <c r="A7" s="25" t="s">
        <v>3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/>
      <c r="H7" s="26"/>
      <c r="I7" s="28"/>
      <c r="J7" s="28"/>
      <c r="K7" s="28"/>
      <c r="L7" s="28"/>
      <c r="M7" s="28"/>
      <c r="N7" s="28"/>
    </row>
    <row r="8" spans="1:14" x14ac:dyDescent="0.2">
      <c r="A8" s="25" t="s">
        <v>4</v>
      </c>
      <c r="B8" s="29">
        <v>160</v>
      </c>
      <c r="C8" s="29">
        <v>50</v>
      </c>
      <c r="D8" s="29">
        <v>50</v>
      </c>
      <c r="E8" s="26">
        <v>0</v>
      </c>
      <c r="F8" s="29">
        <v>79.25</v>
      </c>
      <c r="G8" s="29">
        <v>144.25</v>
      </c>
      <c r="H8" s="29">
        <v>199.25</v>
      </c>
      <c r="I8" s="30">
        <v>70</v>
      </c>
      <c r="J8" s="30">
        <v>55</v>
      </c>
      <c r="K8" s="30">
        <v>114</v>
      </c>
      <c r="L8" s="30">
        <v>264</v>
      </c>
      <c r="M8" s="30">
        <v>299</v>
      </c>
      <c r="N8" s="30">
        <v>235</v>
      </c>
    </row>
    <row r="9" spans="1:14" x14ac:dyDescent="0.2">
      <c r="A9" s="25" t="s">
        <v>5</v>
      </c>
      <c r="B9" s="30">
        <v>795.75</v>
      </c>
      <c r="C9" s="30">
        <v>667.5</v>
      </c>
      <c r="D9" s="30">
        <v>867.5</v>
      </c>
      <c r="E9" s="30">
        <v>935.5</v>
      </c>
      <c r="F9" s="30">
        <v>1123.75</v>
      </c>
      <c r="G9" s="30">
        <v>953.75</v>
      </c>
      <c r="H9" s="30">
        <v>857.75</v>
      </c>
      <c r="I9" s="30">
        <v>776</v>
      </c>
      <c r="J9" s="30">
        <v>715</v>
      </c>
      <c r="K9" s="30">
        <v>959</v>
      </c>
      <c r="L9" s="30">
        <v>745.75</v>
      </c>
      <c r="M9" s="30">
        <v>788.75</v>
      </c>
      <c r="N9" s="30">
        <v>1005.5</v>
      </c>
    </row>
    <row r="10" spans="1:14" ht="13.5" thickBot="1" x14ac:dyDescent="0.25">
      <c r="A10" s="31" t="s">
        <v>6</v>
      </c>
      <c r="B10" s="32">
        <v>1336</v>
      </c>
      <c r="C10" s="32">
        <v>1336</v>
      </c>
      <c r="D10" s="32">
        <v>1115</v>
      </c>
      <c r="E10" s="32">
        <v>1045</v>
      </c>
      <c r="F10" s="32">
        <v>1015.25</v>
      </c>
      <c r="G10" s="32">
        <v>980.25</v>
      </c>
      <c r="H10" s="32">
        <v>1001.25</v>
      </c>
      <c r="I10" s="32">
        <v>1001.25</v>
      </c>
      <c r="J10" s="32">
        <v>1137.25</v>
      </c>
      <c r="K10" s="32">
        <v>1127.25</v>
      </c>
      <c r="L10" s="32">
        <v>1262.25</v>
      </c>
      <c r="M10" s="32">
        <v>1322.25</v>
      </c>
      <c r="N10" s="32">
        <v>1322.25</v>
      </c>
    </row>
    <row r="11" spans="1:14" ht="14.25" thickTop="1" thickBot="1" x14ac:dyDescent="0.25"/>
    <row r="12" spans="1:14" ht="13.5" thickTop="1" x14ac:dyDescent="0.2">
      <c r="A12" s="21">
        <v>2017</v>
      </c>
      <c r="B12" s="22">
        <v>42735</v>
      </c>
      <c r="C12" s="22">
        <v>42736</v>
      </c>
      <c r="D12" s="22">
        <v>42767</v>
      </c>
      <c r="E12" s="22">
        <v>42795</v>
      </c>
      <c r="F12" s="22">
        <v>42826</v>
      </c>
      <c r="G12" s="22">
        <v>42856</v>
      </c>
      <c r="H12" s="22">
        <v>42887</v>
      </c>
      <c r="I12" s="22">
        <v>42917</v>
      </c>
      <c r="J12" s="22">
        <v>42948</v>
      </c>
      <c r="K12" s="22">
        <v>42979</v>
      </c>
      <c r="L12" s="22">
        <v>43009</v>
      </c>
      <c r="M12" s="22">
        <v>43040</v>
      </c>
      <c r="N12" s="22">
        <v>43070</v>
      </c>
    </row>
    <row r="13" spans="1:14" ht="25.5" x14ac:dyDescent="0.2">
      <c r="A13" s="23" t="s">
        <v>1</v>
      </c>
      <c r="B13" s="24">
        <f t="shared" ref="B13:N13" si="1">SUM(B14:B18)</f>
        <v>2562.75</v>
      </c>
      <c r="C13" s="24">
        <f t="shared" si="1"/>
        <v>2807.75</v>
      </c>
      <c r="D13" s="24">
        <f t="shared" si="1"/>
        <v>2628</v>
      </c>
      <c r="E13" s="24">
        <f t="shared" si="1"/>
        <v>2511.75</v>
      </c>
      <c r="F13" s="24">
        <f t="shared" si="1"/>
        <v>2465.5</v>
      </c>
      <c r="G13" s="24">
        <f t="shared" si="1"/>
        <v>2226.5</v>
      </c>
      <c r="H13" s="24">
        <f t="shared" si="1"/>
        <v>2119</v>
      </c>
      <c r="I13" s="24">
        <f t="shared" si="1"/>
        <v>2120.5</v>
      </c>
      <c r="J13" s="24">
        <f t="shared" si="1"/>
        <v>2304.5</v>
      </c>
      <c r="K13" s="24">
        <f t="shared" si="1"/>
        <v>2527.5</v>
      </c>
      <c r="L13" s="24">
        <f t="shared" si="1"/>
        <v>2480</v>
      </c>
      <c r="M13" s="24">
        <f t="shared" si="1"/>
        <v>2665</v>
      </c>
      <c r="N13" s="24">
        <f t="shared" si="1"/>
        <v>3070</v>
      </c>
    </row>
    <row r="14" spans="1:14" x14ac:dyDescent="0.2">
      <c r="A14" s="25" t="s">
        <v>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x14ac:dyDescent="0.2">
      <c r="A15" s="25" t="s">
        <v>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">
      <c r="A16" s="25" t="s">
        <v>4</v>
      </c>
      <c r="B16" s="30">
        <v>235</v>
      </c>
      <c r="C16" s="30">
        <v>85</v>
      </c>
      <c r="D16" s="30">
        <v>70</v>
      </c>
      <c r="E16" s="30">
        <v>170</v>
      </c>
      <c r="F16" s="30">
        <v>241.5</v>
      </c>
      <c r="G16" s="30">
        <v>206.5</v>
      </c>
      <c r="H16" s="30">
        <v>153.5</v>
      </c>
      <c r="I16" s="30">
        <v>112</v>
      </c>
      <c r="J16" s="30">
        <v>122</v>
      </c>
      <c r="K16" s="30">
        <v>150</v>
      </c>
      <c r="L16" s="30">
        <v>120</v>
      </c>
      <c r="M16" s="30">
        <v>175</v>
      </c>
      <c r="N16" s="30">
        <v>200</v>
      </c>
    </row>
    <row r="17" spans="1:14" x14ac:dyDescent="0.2">
      <c r="A17" s="25" t="s">
        <v>5</v>
      </c>
      <c r="B17" s="30">
        <v>1005.5</v>
      </c>
      <c r="C17" s="30">
        <v>1220.5</v>
      </c>
      <c r="D17" s="30">
        <v>1065.5</v>
      </c>
      <c r="E17" s="30">
        <v>779.5</v>
      </c>
      <c r="F17" s="30">
        <v>857</v>
      </c>
      <c r="G17" s="30">
        <v>648</v>
      </c>
      <c r="H17" s="30">
        <v>494.5</v>
      </c>
      <c r="I17" s="30">
        <v>397.5</v>
      </c>
      <c r="J17" s="30">
        <v>542.5</v>
      </c>
      <c r="K17" s="30">
        <v>592.5</v>
      </c>
      <c r="L17" s="30">
        <v>655</v>
      </c>
      <c r="M17" s="30">
        <v>720</v>
      </c>
      <c r="N17" s="30">
        <v>950</v>
      </c>
    </row>
    <row r="18" spans="1:14" ht="13.5" thickBot="1" x14ac:dyDescent="0.25">
      <c r="A18" s="31" t="s">
        <v>6</v>
      </c>
      <c r="B18" s="32">
        <v>1322.25</v>
      </c>
      <c r="C18" s="32">
        <v>1502.25</v>
      </c>
      <c r="D18" s="32">
        <v>1492.5</v>
      </c>
      <c r="E18" s="32">
        <v>1562.25</v>
      </c>
      <c r="F18" s="32">
        <v>1367</v>
      </c>
      <c r="G18" s="32">
        <v>1372</v>
      </c>
      <c r="H18" s="32">
        <v>1471</v>
      </c>
      <c r="I18" s="32">
        <v>1611</v>
      </c>
      <c r="J18" s="32">
        <v>1640</v>
      </c>
      <c r="K18" s="32">
        <v>1785</v>
      </c>
      <c r="L18" s="32">
        <v>1705</v>
      </c>
      <c r="M18" s="32">
        <v>1770</v>
      </c>
      <c r="N18" s="32">
        <v>1920</v>
      </c>
    </row>
    <row r="19" spans="1:14" ht="14.25" thickTop="1" thickBot="1" x14ac:dyDescent="0.25"/>
    <row r="20" spans="1:14" ht="13.5" thickTop="1" x14ac:dyDescent="0.2">
      <c r="A20" s="21">
        <v>2018</v>
      </c>
      <c r="B20" s="22">
        <f>N12</f>
        <v>43070</v>
      </c>
      <c r="C20" s="22">
        <v>43131</v>
      </c>
      <c r="D20" s="22">
        <v>43159</v>
      </c>
      <c r="E20" s="22">
        <v>43190</v>
      </c>
      <c r="F20" s="22">
        <v>43220</v>
      </c>
      <c r="G20" s="22">
        <v>43251</v>
      </c>
      <c r="H20" s="22">
        <v>43281</v>
      </c>
      <c r="I20" s="22">
        <v>43312</v>
      </c>
      <c r="J20" s="22">
        <v>43343</v>
      </c>
      <c r="K20" s="22">
        <v>43373</v>
      </c>
      <c r="L20" s="22">
        <v>43404</v>
      </c>
      <c r="M20" s="22">
        <v>43434</v>
      </c>
      <c r="N20" s="22">
        <v>43465</v>
      </c>
    </row>
    <row r="21" spans="1:14" ht="25.5" x14ac:dyDescent="0.2">
      <c r="A21" s="23" t="s">
        <v>1</v>
      </c>
      <c r="B21" s="24">
        <f t="shared" ref="B21:N21" si="2">SUM(B22:B26)</f>
        <v>3070</v>
      </c>
      <c r="C21" s="24">
        <f t="shared" si="2"/>
        <v>3061</v>
      </c>
      <c r="D21" s="24">
        <f t="shared" si="2"/>
        <v>3166</v>
      </c>
      <c r="E21" s="24">
        <f t="shared" si="2"/>
        <v>3156</v>
      </c>
      <c r="F21" s="24">
        <f t="shared" si="2"/>
        <v>3245</v>
      </c>
      <c r="G21" s="24">
        <f t="shared" si="2"/>
        <v>3201</v>
      </c>
      <c r="H21" s="24">
        <f t="shared" si="2"/>
        <v>3197</v>
      </c>
      <c r="I21" s="24">
        <f t="shared" si="2"/>
        <v>3242</v>
      </c>
      <c r="J21" s="24">
        <f t="shared" si="2"/>
        <v>3282</v>
      </c>
      <c r="K21" s="24">
        <f t="shared" si="2"/>
        <v>3307</v>
      </c>
      <c r="L21" s="24">
        <f t="shared" si="2"/>
        <v>3297</v>
      </c>
      <c r="M21" s="24">
        <f t="shared" si="2"/>
        <v>3383</v>
      </c>
      <c r="N21" s="24">
        <f t="shared" si="2"/>
        <v>4272</v>
      </c>
    </row>
    <row r="22" spans="1:14" x14ac:dyDescent="0.2">
      <c r="A22" s="25" t="s">
        <v>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x14ac:dyDescent="0.2">
      <c r="A23" s="25" t="s">
        <v>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x14ac:dyDescent="0.2">
      <c r="A24" s="25" t="s">
        <v>4</v>
      </c>
      <c r="B24" s="30">
        <v>200</v>
      </c>
      <c r="C24" s="30">
        <v>286</v>
      </c>
      <c r="D24" s="30">
        <v>294</v>
      </c>
      <c r="E24" s="30">
        <v>268</v>
      </c>
      <c r="F24" s="30">
        <v>323</v>
      </c>
      <c r="G24" s="30">
        <v>214</v>
      </c>
      <c r="H24" s="30">
        <v>240</v>
      </c>
      <c r="I24" s="30">
        <v>260</v>
      </c>
      <c r="J24" s="30">
        <v>390</v>
      </c>
      <c r="K24" s="30">
        <v>290</v>
      </c>
      <c r="L24" s="30">
        <v>210</v>
      </c>
      <c r="M24" s="30">
        <v>100</v>
      </c>
      <c r="N24" s="30">
        <v>270</v>
      </c>
    </row>
    <row r="25" spans="1:14" x14ac:dyDescent="0.2">
      <c r="A25" s="25" t="s">
        <v>5</v>
      </c>
      <c r="B25" s="30">
        <v>950</v>
      </c>
      <c r="C25" s="30">
        <v>835</v>
      </c>
      <c r="D25" s="30">
        <v>845</v>
      </c>
      <c r="E25" s="30">
        <v>875</v>
      </c>
      <c r="F25" s="30">
        <v>755</v>
      </c>
      <c r="G25" s="30">
        <v>755</v>
      </c>
      <c r="H25" s="30">
        <v>635</v>
      </c>
      <c r="I25" s="30">
        <v>645</v>
      </c>
      <c r="J25" s="30">
        <v>700</v>
      </c>
      <c r="K25" s="30">
        <v>770</v>
      </c>
      <c r="L25" s="30">
        <v>800</v>
      </c>
      <c r="M25" s="30">
        <v>970</v>
      </c>
      <c r="N25" s="30">
        <v>1174</v>
      </c>
    </row>
    <row r="26" spans="1:14" ht="13.5" thickBot="1" x14ac:dyDescent="0.25">
      <c r="A26" s="31" t="s">
        <v>6</v>
      </c>
      <c r="B26" s="32">
        <v>1920</v>
      </c>
      <c r="C26" s="32">
        <v>1940</v>
      </c>
      <c r="D26" s="32">
        <v>2027</v>
      </c>
      <c r="E26" s="32">
        <v>2013</v>
      </c>
      <c r="F26" s="32">
        <v>2167</v>
      </c>
      <c r="G26" s="32">
        <v>2232</v>
      </c>
      <c r="H26" s="32">
        <v>2322</v>
      </c>
      <c r="I26" s="32">
        <v>2337</v>
      </c>
      <c r="J26" s="32">
        <v>2192</v>
      </c>
      <c r="K26" s="32">
        <v>2247</v>
      </c>
      <c r="L26" s="32">
        <v>2287</v>
      </c>
      <c r="M26" s="32">
        <v>2313</v>
      </c>
      <c r="N26" s="32">
        <v>2828</v>
      </c>
    </row>
    <row r="27" spans="1:14" ht="14.25" thickTop="1" thickBot="1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13.5" thickTop="1" x14ac:dyDescent="0.2">
      <c r="A28" s="21">
        <v>2019</v>
      </c>
      <c r="B28" s="22">
        <f>N20</f>
        <v>43465</v>
      </c>
      <c r="C28" s="22">
        <v>43496</v>
      </c>
      <c r="D28" s="22">
        <v>43524</v>
      </c>
      <c r="E28" s="22">
        <v>43555</v>
      </c>
      <c r="F28" s="22">
        <v>43585</v>
      </c>
      <c r="G28" s="22">
        <v>43616</v>
      </c>
      <c r="H28" s="22">
        <v>43646</v>
      </c>
      <c r="I28" s="22">
        <v>43677</v>
      </c>
      <c r="J28" s="22">
        <v>43708</v>
      </c>
      <c r="K28" s="22">
        <v>43738</v>
      </c>
      <c r="L28" s="22">
        <v>43769</v>
      </c>
      <c r="M28" s="22">
        <v>43799</v>
      </c>
      <c r="N28" s="22">
        <v>43830</v>
      </c>
    </row>
    <row r="29" spans="1:14" ht="25.5" x14ac:dyDescent="0.2">
      <c r="A29" s="23" t="s">
        <v>1</v>
      </c>
      <c r="B29" s="24">
        <v>4272</v>
      </c>
      <c r="C29" s="24">
        <v>4287</v>
      </c>
      <c r="D29" s="24">
        <v>4285</v>
      </c>
      <c r="E29" s="24">
        <v>4279</v>
      </c>
      <c r="F29" s="24">
        <v>4285</v>
      </c>
      <c r="G29" s="24">
        <v>4285</v>
      </c>
      <c r="H29" s="24">
        <v>3981</v>
      </c>
      <c r="I29" s="24">
        <v>3956</v>
      </c>
      <c r="J29" s="24">
        <v>3929</v>
      </c>
      <c r="K29" s="24">
        <v>3927.5</v>
      </c>
      <c r="L29" s="24">
        <v>4167.5</v>
      </c>
      <c r="M29" s="24">
        <v>4401.5</v>
      </c>
      <c r="N29" s="24">
        <v>4864.25</v>
      </c>
    </row>
    <row r="30" spans="1:14" x14ac:dyDescent="0.2">
      <c r="A30" s="25" t="s">
        <v>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x14ac:dyDescent="0.2">
      <c r="A31" s="25" t="s">
        <v>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">
      <c r="A32" s="25" t="s">
        <v>4</v>
      </c>
      <c r="B32" s="30">
        <v>270</v>
      </c>
      <c r="C32" s="30">
        <v>350</v>
      </c>
      <c r="D32" s="30">
        <v>420</v>
      </c>
      <c r="E32" s="30">
        <v>250</v>
      </c>
      <c r="F32" s="30">
        <v>220</v>
      </c>
      <c r="G32" s="30">
        <v>110</v>
      </c>
      <c r="H32" s="30">
        <v>110</v>
      </c>
      <c r="I32" s="30"/>
      <c r="J32" s="30"/>
      <c r="K32" s="30"/>
      <c r="L32" s="30"/>
      <c r="M32" s="30">
        <v>200</v>
      </c>
      <c r="N32" s="30">
        <v>310</v>
      </c>
    </row>
    <row r="33" spans="1:14" x14ac:dyDescent="0.2">
      <c r="A33" s="25" t="s">
        <v>5</v>
      </c>
      <c r="B33" s="30">
        <v>1174</v>
      </c>
      <c r="C33" s="30">
        <v>1124</v>
      </c>
      <c r="D33" s="30">
        <v>1054</v>
      </c>
      <c r="E33" s="30">
        <v>1104</v>
      </c>
      <c r="F33" s="30">
        <v>1219</v>
      </c>
      <c r="G33" s="30">
        <v>1134</v>
      </c>
      <c r="H33" s="30">
        <v>730</v>
      </c>
      <c r="I33" s="30">
        <v>800</v>
      </c>
      <c r="J33" s="30">
        <v>825</v>
      </c>
      <c r="K33" s="30">
        <v>735</v>
      </c>
      <c r="L33" s="30">
        <v>795</v>
      </c>
      <c r="M33" s="30">
        <v>735</v>
      </c>
      <c r="N33" s="30">
        <v>886.5</v>
      </c>
    </row>
    <row r="34" spans="1:14" ht="13.5" thickBot="1" x14ac:dyDescent="0.25">
      <c r="A34" s="31" t="s">
        <v>6</v>
      </c>
      <c r="B34" s="32">
        <v>2828</v>
      </c>
      <c r="C34" s="32">
        <v>2813</v>
      </c>
      <c r="D34" s="32">
        <v>2811</v>
      </c>
      <c r="E34" s="32">
        <v>2925</v>
      </c>
      <c r="F34" s="32">
        <v>2846</v>
      </c>
      <c r="G34" s="32">
        <v>3041</v>
      </c>
      <c r="H34" s="32">
        <v>3141</v>
      </c>
      <c r="I34" s="32">
        <v>3156</v>
      </c>
      <c r="J34" s="32">
        <v>3104</v>
      </c>
      <c r="K34" s="32">
        <v>3192.5</v>
      </c>
      <c r="L34" s="32">
        <v>3372.5</v>
      </c>
      <c r="M34" s="32">
        <v>3466.5</v>
      </c>
      <c r="N34" s="32">
        <v>3667.75</v>
      </c>
    </row>
    <row r="35" spans="1:14" ht="14.25" thickTop="1" thickBot="1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ht="13.5" thickTop="1" x14ac:dyDescent="0.2">
      <c r="A36" s="21">
        <v>2020</v>
      </c>
      <c r="B36" s="22">
        <f>N28</f>
        <v>43830</v>
      </c>
      <c r="C36" s="22">
        <v>43861</v>
      </c>
      <c r="D36" s="22">
        <v>43890</v>
      </c>
      <c r="E36" s="22">
        <v>43921</v>
      </c>
      <c r="F36" s="22">
        <v>43951</v>
      </c>
      <c r="G36" s="22">
        <v>43982</v>
      </c>
      <c r="H36" s="22">
        <v>44012</v>
      </c>
      <c r="I36" s="22">
        <v>44043</v>
      </c>
      <c r="J36" s="22">
        <v>44074</v>
      </c>
      <c r="K36" s="22">
        <v>44104</v>
      </c>
      <c r="L36" s="22">
        <v>44135</v>
      </c>
      <c r="M36" s="22">
        <v>44165</v>
      </c>
      <c r="N36" s="22">
        <v>44196</v>
      </c>
    </row>
    <row r="37" spans="1:14" ht="25.5" x14ac:dyDescent="0.2">
      <c r="A37" s="23" t="s">
        <v>1</v>
      </c>
      <c r="B37" s="24">
        <f>SUM(B38:B42)</f>
        <v>4864.25</v>
      </c>
      <c r="C37" s="24">
        <f t="shared" ref="C37:N37" si="3">SUM(C38:C42)</f>
        <v>4880.75</v>
      </c>
      <c r="D37" s="24">
        <f t="shared" si="3"/>
        <v>5147.75</v>
      </c>
      <c r="E37" s="24">
        <f t="shared" si="3"/>
        <v>5262.25</v>
      </c>
      <c r="F37" s="24">
        <f t="shared" si="3"/>
        <v>5252.25</v>
      </c>
      <c r="G37" s="24">
        <f t="shared" si="3"/>
        <v>5352.25</v>
      </c>
      <c r="H37" s="24">
        <f t="shared" si="3"/>
        <v>5349.75</v>
      </c>
      <c r="I37" s="24">
        <f t="shared" si="3"/>
        <v>5395.75</v>
      </c>
      <c r="J37" s="24">
        <f t="shared" si="3"/>
        <v>5627.75</v>
      </c>
      <c r="K37" s="24">
        <f t="shared" si="3"/>
        <v>5955.25</v>
      </c>
      <c r="L37" s="24">
        <f t="shared" si="3"/>
        <v>6230.75</v>
      </c>
      <c r="M37" s="24">
        <f t="shared" si="3"/>
        <v>6992.25</v>
      </c>
      <c r="N37" s="24">
        <f t="shared" si="3"/>
        <v>7250.5</v>
      </c>
    </row>
    <row r="38" spans="1:14" x14ac:dyDescent="0.2">
      <c r="A38" s="25" t="s">
        <v>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x14ac:dyDescent="0.2">
      <c r="A39" s="25" t="s">
        <v>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30">
        <v>145</v>
      </c>
      <c r="N39" s="30">
        <v>145</v>
      </c>
    </row>
    <row r="40" spans="1:14" x14ac:dyDescent="0.2">
      <c r="A40" s="25" t="s">
        <v>4</v>
      </c>
      <c r="B40" s="30">
        <v>310</v>
      </c>
      <c r="C40" s="30">
        <v>360</v>
      </c>
      <c r="D40" s="30">
        <v>310</v>
      </c>
      <c r="E40" s="30">
        <v>376.5</v>
      </c>
      <c r="F40" s="30">
        <v>366.5</v>
      </c>
      <c r="G40" s="30">
        <v>366.5</v>
      </c>
      <c r="H40" s="30">
        <v>200</v>
      </c>
      <c r="I40" s="30">
        <v>150</v>
      </c>
      <c r="J40" s="30">
        <v>100</v>
      </c>
      <c r="K40" s="30">
        <v>100</v>
      </c>
      <c r="L40" s="30">
        <v>183.5</v>
      </c>
      <c r="M40" s="30">
        <v>370.5</v>
      </c>
      <c r="N40" s="30">
        <v>730.5</v>
      </c>
    </row>
    <row r="41" spans="1:14" x14ac:dyDescent="0.2">
      <c r="A41" s="25" t="s">
        <v>5</v>
      </c>
      <c r="B41" s="30">
        <v>886.5</v>
      </c>
      <c r="C41" s="30">
        <v>900.5</v>
      </c>
      <c r="D41" s="30">
        <v>1185.5</v>
      </c>
      <c r="E41" s="30">
        <v>1163.5</v>
      </c>
      <c r="F41" s="30">
        <v>1013.5</v>
      </c>
      <c r="G41" s="30">
        <v>1078.5</v>
      </c>
      <c r="H41" s="30">
        <v>1127</v>
      </c>
      <c r="I41" s="30">
        <v>1163</v>
      </c>
      <c r="J41" s="30">
        <v>1003</v>
      </c>
      <c r="K41" s="30">
        <v>1065</v>
      </c>
      <c r="L41" s="30">
        <v>1115</v>
      </c>
      <c r="M41" s="30">
        <v>1177.5</v>
      </c>
      <c r="N41" s="30">
        <v>1335.75</v>
      </c>
    </row>
    <row r="42" spans="1:14" ht="13.5" thickBot="1" x14ac:dyDescent="0.25">
      <c r="A42" s="31" t="s">
        <v>6</v>
      </c>
      <c r="B42" s="32">
        <v>3667.75</v>
      </c>
      <c r="C42" s="32">
        <v>3620.25</v>
      </c>
      <c r="D42" s="32">
        <v>3652.25</v>
      </c>
      <c r="E42" s="32">
        <v>3722.25</v>
      </c>
      <c r="F42" s="32">
        <v>3872.25</v>
      </c>
      <c r="G42" s="32">
        <v>3907.25</v>
      </c>
      <c r="H42" s="32">
        <v>4022.75</v>
      </c>
      <c r="I42" s="32">
        <v>4082.75</v>
      </c>
      <c r="J42" s="32">
        <v>4524.75</v>
      </c>
      <c r="K42" s="32">
        <v>4790.25</v>
      </c>
      <c r="L42" s="32">
        <v>4932.25</v>
      </c>
      <c r="M42" s="32">
        <v>5299.25</v>
      </c>
      <c r="N42" s="32">
        <v>5039.25</v>
      </c>
    </row>
    <row r="43" spans="1:14" ht="14.25" thickTop="1" thickBot="1" x14ac:dyDescent="0.2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1:14" ht="13.5" thickTop="1" x14ac:dyDescent="0.2">
      <c r="A44" s="35">
        <v>2021</v>
      </c>
      <c r="B44" s="36">
        <f>N36</f>
        <v>44196</v>
      </c>
      <c r="C44" s="36">
        <v>44227</v>
      </c>
      <c r="D44" s="36">
        <v>44255</v>
      </c>
      <c r="E44" s="36">
        <v>44286</v>
      </c>
      <c r="F44" s="36">
        <v>44316</v>
      </c>
      <c r="G44" s="36">
        <v>44347</v>
      </c>
      <c r="H44" s="36">
        <v>44377</v>
      </c>
      <c r="I44" s="36">
        <v>44408</v>
      </c>
      <c r="J44" s="37">
        <v>44439</v>
      </c>
      <c r="K44" s="22">
        <v>44469</v>
      </c>
      <c r="L44" s="22">
        <v>44500</v>
      </c>
      <c r="M44" s="22">
        <v>44530</v>
      </c>
      <c r="N44" s="22">
        <v>44561</v>
      </c>
    </row>
    <row r="45" spans="1:14" ht="25.5" x14ac:dyDescent="0.2">
      <c r="A45" s="38" t="s">
        <v>1</v>
      </c>
      <c r="B45" s="24">
        <f>SUM(B46:B50)</f>
        <v>7079.5</v>
      </c>
      <c r="C45" s="24">
        <f t="shared" ref="C45:N45" si="4">SUM(C46:C50)</f>
        <v>7046</v>
      </c>
      <c r="D45" s="24">
        <f t="shared" si="4"/>
        <v>7120</v>
      </c>
      <c r="E45" s="24">
        <f t="shared" si="4"/>
        <v>7195</v>
      </c>
      <c r="F45" s="24">
        <f t="shared" si="4"/>
        <v>6914.25</v>
      </c>
      <c r="G45" s="24">
        <f t="shared" si="4"/>
        <v>6954</v>
      </c>
      <c r="H45" s="24">
        <f t="shared" si="4"/>
        <v>7038.75</v>
      </c>
      <c r="I45" s="24">
        <f t="shared" si="4"/>
        <v>8068.25</v>
      </c>
      <c r="J45" s="39">
        <f t="shared" si="4"/>
        <v>8155.25</v>
      </c>
      <c r="K45" s="24">
        <f t="shared" si="4"/>
        <v>8391</v>
      </c>
      <c r="L45" s="24">
        <f t="shared" si="4"/>
        <v>8449.5</v>
      </c>
      <c r="M45" s="24">
        <f t="shared" si="4"/>
        <v>8665</v>
      </c>
      <c r="N45" s="24">
        <f t="shared" si="4"/>
        <v>8682</v>
      </c>
    </row>
    <row r="46" spans="1:14" x14ac:dyDescent="0.2">
      <c r="A46" s="40" t="s">
        <v>2</v>
      </c>
      <c r="B46" s="27"/>
      <c r="C46" s="27"/>
      <c r="D46" s="27"/>
      <c r="E46" s="27"/>
      <c r="F46" s="27"/>
      <c r="G46" s="27"/>
      <c r="H46" s="27"/>
      <c r="I46" s="27"/>
      <c r="J46" s="41"/>
      <c r="K46" s="27"/>
      <c r="L46" s="27"/>
      <c r="M46" s="27"/>
      <c r="N46" s="27"/>
    </row>
    <row r="47" spans="1:14" x14ac:dyDescent="0.2">
      <c r="A47" s="40" t="s">
        <v>3</v>
      </c>
      <c r="B47" s="30">
        <v>40</v>
      </c>
      <c r="C47" s="28"/>
      <c r="D47" s="28"/>
      <c r="E47" s="28"/>
      <c r="F47" s="28"/>
      <c r="G47" s="28"/>
      <c r="H47" s="28"/>
      <c r="I47" s="28"/>
      <c r="J47" s="42"/>
      <c r="K47" s="28"/>
      <c r="L47" s="28"/>
      <c r="M47" s="30"/>
      <c r="N47" s="30"/>
    </row>
    <row r="48" spans="1:14" x14ac:dyDescent="0.2">
      <c r="A48" s="40" t="s">
        <v>4</v>
      </c>
      <c r="B48" s="30">
        <v>646.25</v>
      </c>
      <c r="C48" s="30">
        <v>621.75</v>
      </c>
      <c r="D48" s="30">
        <v>535.75</v>
      </c>
      <c r="E48" s="30">
        <v>327.75</v>
      </c>
      <c r="F48" s="30">
        <v>350</v>
      </c>
      <c r="G48" s="30">
        <v>290</v>
      </c>
      <c r="H48" s="30">
        <v>365</v>
      </c>
      <c r="I48" s="30">
        <v>678.5</v>
      </c>
      <c r="J48" s="43">
        <v>684.5</v>
      </c>
      <c r="K48" s="30">
        <v>732.5</v>
      </c>
      <c r="L48" s="30">
        <v>530</v>
      </c>
      <c r="M48" s="30">
        <v>602</v>
      </c>
      <c r="N48" s="30">
        <v>627</v>
      </c>
    </row>
    <row r="49" spans="1:14" x14ac:dyDescent="0.2">
      <c r="A49" s="40" t="s">
        <v>5</v>
      </c>
      <c r="B49" s="30">
        <v>1084.5</v>
      </c>
      <c r="C49" s="30">
        <v>1211.5</v>
      </c>
      <c r="D49" s="30">
        <v>1198.5</v>
      </c>
      <c r="E49" s="30">
        <v>1297.5</v>
      </c>
      <c r="F49" s="30">
        <v>1249.5</v>
      </c>
      <c r="G49" s="30">
        <v>1164</v>
      </c>
      <c r="H49" s="30">
        <v>1024.25</v>
      </c>
      <c r="I49" s="30">
        <v>1365.25</v>
      </c>
      <c r="J49" s="43">
        <v>1495.25</v>
      </c>
      <c r="K49" s="30">
        <v>1576.25</v>
      </c>
      <c r="L49" s="30">
        <v>1806.25</v>
      </c>
      <c r="M49" s="30">
        <v>1947</v>
      </c>
      <c r="N49" s="30">
        <v>2074.75</v>
      </c>
    </row>
    <row r="50" spans="1:14" ht="13.5" thickBot="1" x14ac:dyDescent="0.25">
      <c r="A50" s="44" t="s">
        <v>6</v>
      </c>
      <c r="B50" s="45">
        <v>5308.75</v>
      </c>
      <c r="C50" s="45">
        <v>5212.75</v>
      </c>
      <c r="D50" s="45">
        <v>5385.75</v>
      </c>
      <c r="E50" s="45">
        <v>5569.75</v>
      </c>
      <c r="F50" s="45">
        <v>5314.75</v>
      </c>
      <c r="G50" s="45">
        <v>5500</v>
      </c>
      <c r="H50" s="45">
        <v>5649.5</v>
      </c>
      <c r="I50" s="45">
        <v>6024.5</v>
      </c>
      <c r="J50" s="46">
        <v>5975.5</v>
      </c>
      <c r="K50" s="32">
        <v>6082.25</v>
      </c>
      <c r="L50" s="32">
        <v>6113.25</v>
      </c>
      <c r="M50" s="32">
        <v>6116</v>
      </c>
      <c r="N50" s="32">
        <v>5980.25</v>
      </c>
    </row>
    <row r="51" spans="1:14" ht="13.5" thickBot="1" x14ac:dyDescent="0.2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x14ac:dyDescent="0.2">
      <c r="A52" s="35">
        <v>2022</v>
      </c>
      <c r="B52" s="36">
        <f>N44</f>
        <v>44561</v>
      </c>
      <c r="C52" s="36">
        <v>44592</v>
      </c>
      <c r="D52" s="36">
        <v>44620</v>
      </c>
      <c r="E52" s="36">
        <v>44651</v>
      </c>
      <c r="F52" s="36">
        <v>44681</v>
      </c>
      <c r="G52" s="36">
        <v>44712</v>
      </c>
      <c r="H52" s="36">
        <v>44742</v>
      </c>
      <c r="I52" s="36">
        <v>44773</v>
      </c>
      <c r="J52" s="36">
        <v>44804</v>
      </c>
      <c r="K52" s="36">
        <v>44834</v>
      </c>
      <c r="L52" s="36">
        <v>44865</v>
      </c>
      <c r="M52" s="36">
        <v>44895</v>
      </c>
      <c r="N52" s="36">
        <v>44926</v>
      </c>
    </row>
    <row r="53" spans="1:14" ht="25.5" x14ac:dyDescent="0.2">
      <c r="A53" s="38" t="s">
        <v>1</v>
      </c>
      <c r="B53" s="24">
        <f>SUM(B54:B58)</f>
        <v>8682</v>
      </c>
      <c r="C53" s="24">
        <f t="shared" ref="C53:N53" si="5">SUM(C54:C58)</f>
        <v>8504.75</v>
      </c>
      <c r="D53" s="24">
        <f t="shared" si="5"/>
        <v>8707</v>
      </c>
      <c r="E53" s="24">
        <f t="shared" si="5"/>
        <v>8429.25</v>
      </c>
      <c r="F53" s="24">
        <f t="shared" si="5"/>
        <v>8768.25</v>
      </c>
      <c r="G53" s="24">
        <f t="shared" si="5"/>
        <v>7817.76</v>
      </c>
      <c r="H53" s="24">
        <f t="shared" si="5"/>
        <v>7333.75</v>
      </c>
      <c r="I53" s="24">
        <f t="shared" si="5"/>
        <v>7450.75</v>
      </c>
      <c r="J53" s="24">
        <f t="shared" si="5"/>
        <v>7543.75</v>
      </c>
      <c r="K53" s="24">
        <f t="shared" si="5"/>
        <v>7811.75</v>
      </c>
      <c r="L53" s="24">
        <f t="shared" si="5"/>
        <v>7944.75</v>
      </c>
      <c r="M53" s="24">
        <f t="shared" si="5"/>
        <v>7946</v>
      </c>
      <c r="N53" s="24">
        <f t="shared" si="5"/>
        <v>8225.75</v>
      </c>
    </row>
    <row r="54" spans="1:14" x14ac:dyDescent="0.2">
      <c r="A54" s="40" t="s">
        <v>2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x14ac:dyDescent="0.2">
      <c r="A55" s="40" t="s">
        <v>3</v>
      </c>
      <c r="B55" s="30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x14ac:dyDescent="0.2">
      <c r="A56" s="40" t="s">
        <v>4</v>
      </c>
      <c r="B56" s="30">
        <v>627</v>
      </c>
      <c r="C56" s="30">
        <v>695</v>
      </c>
      <c r="D56" s="30">
        <v>736.5</v>
      </c>
      <c r="E56" s="30">
        <v>618.5</v>
      </c>
      <c r="F56" s="30">
        <v>575.5</v>
      </c>
      <c r="G56" s="30">
        <v>356</v>
      </c>
      <c r="H56" s="30">
        <v>347</v>
      </c>
      <c r="I56" s="30">
        <v>341</v>
      </c>
      <c r="J56" s="30">
        <v>532</v>
      </c>
      <c r="K56" s="30">
        <v>602.75</v>
      </c>
      <c r="L56" s="30">
        <v>542.75</v>
      </c>
      <c r="M56" s="30">
        <v>481.75</v>
      </c>
      <c r="N56" s="30">
        <v>503</v>
      </c>
    </row>
    <row r="57" spans="1:14" x14ac:dyDescent="0.2">
      <c r="A57" s="40" t="s">
        <v>5</v>
      </c>
      <c r="B57" s="30">
        <v>2074.75</v>
      </c>
      <c r="C57" s="30">
        <v>1660.75</v>
      </c>
      <c r="D57" s="30">
        <v>1578.75</v>
      </c>
      <c r="E57" s="30">
        <v>1427.25</v>
      </c>
      <c r="F57" s="30">
        <v>1319.75</v>
      </c>
      <c r="G57" s="30">
        <v>1079</v>
      </c>
      <c r="H57" s="30">
        <v>944</v>
      </c>
      <c r="I57" s="30">
        <v>1198</v>
      </c>
      <c r="J57" s="30">
        <v>1248</v>
      </c>
      <c r="K57" s="30">
        <v>1390</v>
      </c>
      <c r="L57" s="30">
        <v>1490.5</v>
      </c>
      <c r="M57" s="30">
        <v>1656.5</v>
      </c>
      <c r="N57" s="30">
        <v>1890</v>
      </c>
    </row>
    <row r="58" spans="1:14" ht="13.5" thickBot="1" x14ac:dyDescent="0.25">
      <c r="A58" s="44" t="s">
        <v>6</v>
      </c>
      <c r="B58" s="45">
        <v>5980.25</v>
      </c>
      <c r="C58" s="45">
        <v>6149</v>
      </c>
      <c r="D58" s="45">
        <v>6391.75</v>
      </c>
      <c r="E58" s="45">
        <v>6383.5</v>
      </c>
      <c r="F58" s="45">
        <v>6873</v>
      </c>
      <c r="G58" s="45">
        <v>6382.76</v>
      </c>
      <c r="H58" s="45">
        <v>6042.75</v>
      </c>
      <c r="I58" s="45">
        <v>5911.75</v>
      </c>
      <c r="J58" s="45">
        <v>5763.75</v>
      </c>
      <c r="K58" s="45">
        <v>5819</v>
      </c>
      <c r="L58" s="45">
        <v>5911.5</v>
      </c>
      <c r="M58" s="45">
        <v>5807.75</v>
      </c>
      <c r="N58" s="45">
        <v>5832.75</v>
      </c>
    </row>
    <row r="59" spans="1:14" ht="13.5" thickBot="1" x14ac:dyDescent="0.25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spans="1:14" x14ac:dyDescent="0.2">
      <c r="A60" s="35">
        <v>2023</v>
      </c>
      <c r="B60" s="36">
        <v>44926</v>
      </c>
      <c r="C60" s="36">
        <v>44957</v>
      </c>
      <c r="D60" s="36">
        <v>44985</v>
      </c>
      <c r="E60" s="36">
        <v>45016</v>
      </c>
      <c r="F60" s="36">
        <v>45046</v>
      </c>
      <c r="G60" s="36">
        <v>45077</v>
      </c>
      <c r="H60" s="36">
        <v>45107</v>
      </c>
      <c r="I60" s="36">
        <v>45138</v>
      </c>
      <c r="J60" s="36">
        <v>45169</v>
      </c>
      <c r="K60" s="36">
        <v>45199</v>
      </c>
      <c r="L60" s="36">
        <v>45230</v>
      </c>
      <c r="M60" s="36">
        <v>45260</v>
      </c>
      <c r="N60" s="36">
        <v>45291</v>
      </c>
    </row>
    <row r="61" spans="1:14" ht="25.5" x14ac:dyDescent="0.2">
      <c r="A61" s="38" t="s">
        <v>1</v>
      </c>
      <c r="B61" s="24">
        <f>SUM(B62:B66)</f>
        <v>8225.75</v>
      </c>
      <c r="C61" s="24">
        <f t="shared" ref="C61:N61" si="6">SUM(C62:C66)</f>
        <v>8106.75</v>
      </c>
      <c r="D61" s="24">
        <f t="shared" si="6"/>
        <v>8080.75</v>
      </c>
      <c r="E61" s="24">
        <f t="shared" si="6"/>
        <v>8297.5</v>
      </c>
      <c r="F61" s="24">
        <f t="shared" si="6"/>
        <v>7760</v>
      </c>
      <c r="G61" s="24">
        <f t="shared" si="6"/>
        <v>8073.5</v>
      </c>
      <c r="H61" s="24">
        <f t="shared" si="6"/>
        <v>7978</v>
      </c>
      <c r="I61" s="24">
        <f t="shared" si="6"/>
        <v>7815.25</v>
      </c>
      <c r="J61" s="24">
        <f t="shared" si="6"/>
        <v>7841.75</v>
      </c>
      <c r="K61" s="24">
        <f t="shared" si="6"/>
        <v>0</v>
      </c>
      <c r="L61" s="24">
        <f t="shared" si="6"/>
        <v>0</v>
      </c>
      <c r="M61" s="24">
        <f t="shared" si="6"/>
        <v>0</v>
      </c>
      <c r="N61" s="24">
        <f t="shared" si="6"/>
        <v>0</v>
      </c>
    </row>
    <row r="62" spans="1:14" x14ac:dyDescent="0.2">
      <c r="A62" s="40" t="s">
        <v>2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x14ac:dyDescent="0.2">
      <c r="A63" s="40" t="s">
        <v>3</v>
      </c>
      <c r="B63" s="30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2">
      <c r="A64" s="40" t="s">
        <v>4</v>
      </c>
      <c r="B64" s="30">
        <v>503</v>
      </c>
      <c r="C64" s="30">
        <v>613</v>
      </c>
      <c r="D64" s="30">
        <v>757</v>
      </c>
      <c r="E64" s="30">
        <v>697</v>
      </c>
      <c r="F64" s="30">
        <v>595</v>
      </c>
      <c r="G64" s="30">
        <v>541</v>
      </c>
      <c r="H64" s="30">
        <v>523</v>
      </c>
      <c r="I64" s="30">
        <v>355</v>
      </c>
      <c r="J64" s="30">
        <v>175</v>
      </c>
      <c r="K64" s="30"/>
      <c r="L64" s="30"/>
      <c r="M64" s="30"/>
      <c r="N64" s="30"/>
    </row>
    <row r="65" spans="1:14" x14ac:dyDescent="0.2">
      <c r="A65" s="40" t="s">
        <v>5</v>
      </c>
      <c r="B65" s="30">
        <v>1890</v>
      </c>
      <c r="C65" s="30">
        <v>1966.75</v>
      </c>
      <c r="D65" s="30">
        <v>2176.25</v>
      </c>
      <c r="E65" s="30">
        <v>1995.75</v>
      </c>
      <c r="F65" s="30">
        <v>2006.75</v>
      </c>
      <c r="G65" s="30">
        <v>2193.25</v>
      </c>
      <c r="H65" s="30">
        <v>2168.75</v>
      </c>
      <c r="I65" s="30">
        <v>2132</v>
      </c>
      <c r="J65" s="30">
        <v>2089.5</v>
      </c>
      <c r="K65" s="30"/>
      <c r="L65" s="30"/>
      <c r="M65" s="30"/>
      <c r="N65" s="30"/>
    </row>
    <row r="66" spans="1:14" ht="13.5" thickBot="1" x14ac:dyDescent="0.25">
      <c r="A66" s="44" t="s">
        <v>6</v>
      </c>
      <c r="B66" s="45">
        <v>5832.75</v>
      </c>
      <c r="C66" s="45">
        <v>5527</v>
      </c>
      <c r="D66" s="45">
        <v>5147.5</v>
      </c>
      <c r="E66" s="45">
        <v>5604.75</v>
      </c>
      <c r="F66" s="45">
        <v>5158.25</v>
      </c>
      <c r="G66" s="45">
        <v>5339.25</v>
      </c>
      <c r="H66" s="45">
        <v>5286.25</v>
      </c>
      <c r="I66" s="45">
        <v>5328.25</v>
      </c>
      <c r="J66" s="45">
        <v>5577.25</v>
      </c>
      <c r="K66" s="45"/>
      <c r="L66" s="45"/>
      <c r="M66" s="45"/>
      <c r="N66" s="45"/>
    </row>
    <row r="67" spans="1:14" ht="13.5" thickBot="1" x14ac:dyDescent="0.25">
      <c r="A67" s="33"/>
      <c r="B67" s="34"/>
      <c r="C67" s="34"/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spans="1:14" ht="13.5" thickTop="1" x14ac:dyDescent="0.2">
      <c r="A68" s="47"/>
      <c r="B68" s="22">
        <v>42369</v>
      </c>
      <c r="C68" s="22">
        <v>42400</v>
      </c>
      <c r="D68" s="22">
        <v>42429</v>
      </c>
      <c r="E68" s="22">
        <v>42460</v>
      </c>
      <c r="F68" s="22">
        <v>42490</v>
      </c>
      <c r="G68" s="22">
        <v>42521</v>
      </c>
      <c r="H68" s="22">
        <v>42551</v>
      </c>
      <c r="I68" s="22">
        <v>42582</v>
      </c>
      <c r="J68" s="22">
        <v>42613</v>
      </c>
      <c r="K68" s="22">
        <v>42643</v>
      </c>
      <c r="L68" s="22">
        <v>42674</v>
      </c>
      <c r="M68" s="22">
        <v>42704</v>
      </c>
      <c r="N68" s="22">
        <v>42735</v>
      </c>
    </row>
    <row r="69" spans="1:14" x14ac:dyDescent="0.2">
      <c r="A69" s="48" t="s">
        <v>11</v>
      </c>
      <c r="B69" s="27">
        <v>358</v>
      </c>
      <c r="C69" s="27">
        <v>380</v>
      </c>
      <c r="D69" s="27">
        <v>326</v>
      </c>
      <c r="E69" s="27">
        <v>472.52</v>
      </c>
      <c r="F69" s="27">
        <v>750</v>
      </c>
      <c r="G69" s="27">
        <v>350</v>
      </c>
      <c r="H69" s="27">
        <v>415</v>
      </c>
      <c r="I69" s="27">
        <v>200</v>
      </c>
      <c r="J69" s="27">
        <v>520</v>
      </c>
      <c r="K69" s="27">
        <v>500</v>
      </c>
      <c r="L69" s="27">
        <v>350</v>
      </c>
      <c r="M69" s="27">
        <v>450</v>
      </c>
      <c r="N69" s="27">
        <v>377</v>
      </c>
    </row>
    <row r="70" spans="1:14" x14ac:dyDescent="0.2">
      <c r="A70" s="49" t="s">
        <v>7</v>
      </c>
      <c r="B70" s="27">
        <v>358</v>
      </c>
      <c r="C70" s="27">
        <v>380</v>
      </c>
      <c r="D70" s="27">
        <v>326</v>
      </c>
      <c r="E70" s="27">
        <v>472.52</v>
      </c>
      <c r="F70" s="27">
        <v>750</v>
      </c>
      <c r="G70" s="27">
        <v>350</v>
      </c>
      <c r="H70" s="27">
        <v>415</v>
      </c>
      <c r="I70" s="27">
        <v>255</v>
      </c>
      <c r="J70" s="27">
        <v>520</v>
      </c>
      <c r="K70" s="27">
        <v>500</v>
      </c>
      <c r="L70" s="27">
        <v>350</v>
      </c>
      <c r="M70" s="27">
        <v>450</v>
      </c>
      <c r="N70" s="27">
        <v>377</v>
      </c>
    </row>
    <row r="71" spans="1:14" x14ac:dyDescent="0.2">
      <c r="A71" s="49" t="s">
        <v>8</v>
      </c>
      <c r="B71" s="27">
        <v>175.75</v>
      </c>
      <c r="C71" s="27">
        <v>116.75</v>
      </c>
      <c r="D71" s="27">
        <v>306</v>
      </c>
      <c r="E71" s="27">
        <v>293</v>
      </c>
      <c r="F71" s="27">
        <v>617.75</v>
      </c>
      <c r="G71" s="27">
        <v>245</v>
      </c>
      <c r="H71" s="27">
        <v>105.75</v>
      </c>
      <c r="I71" s="27">
        <v>35</v>
      </c>
      <c r="J71" s="27">
        <v>821.75</v>
      </c>
      <c r="K71" s="27">
        <v>761.25</v>
      </c>
      <c r="L71" s="27">
        <v>447</v>
      </c>
      <c r="M71" s="27">
        <v>363</v>
      </c>
      <c r="N71" s="27">
        <v>279.5</v>
      </c>
    </row>
    <row r="72" spans="1:14" x14ac:dyDescent="0.2">
      <c r="A72" s="49" t="s">
        <v>9</v>
      </c>
      <c r="B72" s="27">
        <v>175.75</v>
      </c>
      <c r="C72" s="27">
        <v>111.75</v>
      </c>
      <c r="D72" s="27">
        <v>305</v>
      </c>
      <c r="E72" s="27">
        <v>283</v>
      </c>
      <c r="F72" s="27">
        <v>617.75</v>
      </c>
      <c r="G72" s="27">
        <v>245</v>
      </c>
      <c r="H72" s="27">
        <v>105.75</v>
      </c>
      <c r="I72" s="27">
        <v>35</v>
      </c>
      <c r="J72" s="27">
        <v>516</v>
      </c>
      <c r="K72" s="27">
        <v>500</v>
      </c>
      <c r="L72" s="27">
        <v>350</v>
      </c>
      <c r="M72" s="27">
        <v>333</v>
      </c>
      <c r="N72" s="27">
        <v>279.5</v>
      </c>
    </row>
    <row r="73" spans="1:14" ht="13.5" thickBot="1" x14ac:dyDescent="0.25">
      <c r="A73" s="50" t="s">
        <v>10</v>
      </c>
      <c r="B73" s="51">
        <v>216.5</v>
      </c>
      <c r="C73" s="51">
        <v>350</v>
      </c>
      <c r="D73" s="51">
        <v>326</v>
      </c>
      <c r="E73" s="51">
        <v>335</v>
      </c>
      <c r="F73" s="51">
        <v>380</v>
      </c>
      <c r="G73" s="51">
        <v>385</v>
      </c>
      <c r="H73" s="51">
        <v>125.75</v>
      </c>
      <c r="I73" s="51">
        <v>191</v>
      </c>
      <c r="J73" s="51">
        <v>456</v>
      </c>
      <c r="K73" s="51">
        <v>257</v>
      </c>
      <c r="L73" s="51">
        <v>278.25</v>
      </c>
      <c r="M73" s="51">
        <v>300</v>
      </c>
      <c r="N73" s="51">
        <v>78.75</v>
      </c>
    </row>
    <row r="74" spans="1:14" ht="13.5" thickTop="1" x14ac:dyDescent="0.2"/>
    <row r="75" spans="1:14" ht="13.5" thickBot="1" x14ac:dyDescent="0.25"/>
    <row r="76" spans="1:14" ht="13.5" thickTop="1" x14ac:dyDescent="0.2">
      <c r="A76" s="47" t="s">
        <v>12</v>
      </c>
      <c r="B76" s="22">
        <v>42735</v>
      </c>
      <c r="C76" s="22" t="s">
        <v>13</v>
      </c>
      <c r="D76" s="22" t="s">
        <v>14</v>
      </c>
      <c r="E76" s="22" t="s">
        <v>15</v>
      </c>
      <c r="F76" s="22" t="s">
        <v>16</v>
      </c>
      <c r="G76" s="22" t="s">
        <v>17</v>
      </c>
      <c r="H76" s="22" t="s">
        <v>18</v>
      </c>
      <c r="I76" s="22" t="s">
        <v>19</v>
      </c>
      <c r="J76" s="22" t="s">
        <v>20</v>
      </c>
      <c r="K76" s="22" t="s">
        <v>21</v>
      </c>
      <c r="L76" s="22" t="s">
        <v>22</v>
      </c>
      <c r="M76" s="22" t="s">
        <v>23</v>
      </c>
      <c r="N76" s="22" t="s">
        <v>24</v>
      </c>
    </row>
    <row r="77" spans="1:14" x14ac:dyDescent="0.2">
      <c r="A77" s="48" t="s">
        <v>7</v>
      </c>
      <c r="B77" s="27">
        <v>377</v>
      </c>
      <c r="C77" s="27">
        <v>450</v>
      </c>
      <c r="D77" s="27">
        <v>610</v>
      </c>
      <c r="E77" s="27">
        <v>532</v>
      </c>
      <c r="F77" s="27">
        <v>495</v>
      </c>
      <c r="G77" s="27">
        <v>700</v>
      </c>
      <c r="H77" s="27">
        <v>884</v>
      </c>
      <c r="I77" s="27">
        <v>518</v>
      </c>
      <c r="J77" s="27">
        <v>530</v>
      </c>
      <c r="K77" s="27">
        <v>425</v>
      </c>
      <c r="L77" s="27">
        <v>305</v>
      </c>
      <c r="M77" s="27">
        <v>390</v>
      </c>
      <c r="N77" s="27">
        <v>598</v>
      </c>
    </row>
    <row r="78" spans="1:14" x14ac:dyDescent="0.2">
      <c r="A78" s="49" t="s">
        <v>8</v>
      </c>
      <c r="B78" s="27">
        <v>279.5</v>
      </c>
      <c r="C78" s="27">
        <v>417</v>
      </c>
      <c r="D78" s="27">
        <v>250</v>
      </c>
      <c r="E78" s="27">
        <v>521</v>
      </c>
      <c r="F78" s="27">
        <v>374</v>
      </c>
      <c r="G78" s="27">
        <v>115</v>
      </c>
      <c r="H78" s="27">
        <v>252</v>
      </c>
      <c r="I78" s="27">
        <v>445</v>
      </c>
      <c r="J78" s="27">
        <v>1282.5</v>
      </c>
      <c r="K78" s="27">
        <v>793.5</v>
      </c>
      <c r="L78" s="27">
        <v>679.5</v>
      </c>
      <c r="M78" s="27">
        <v>1156</v>
      </c>
      <c r="N78" s="27">
        <v>1085</v>
      </c>
    </row>
    <row r="79" spans="1:14" x14ac:dyDescent="0.2">
      <c r="A79" s="49" t="s">
        <v>9</v>
      </c>
      <c r="B79" s="27">
        <v>279.5</v>
      </c>
      <c r="C79" s="27">
        <v>377</v>
      </c>
      <c r="D79" s="27">
        <v>210</v>
      </c>
      <c r="E79" s="27">
        <v>350</v>
      </c>
      <c r="F79" s="27">
        <v>279</v>
      </c>
      <c r="G79" s="27">
        <v>115</v>
      </c>
      <c r="H79" s="27">
        <v>247</v>
      </c>
      <c r="I79" s="27">
        <v>270</v>
      </c>
      <c r="J79" s="27">
        <v>530</v>
      </c>
      <c r="K79" s="27">
        <v>420</v>
      </c>
      <c r="L79" s="27">
        <v>280</v>
      </c>
      <c r="M79" s="27">
        <v>390</v>
      </c>
      <c r="N79" s="27">
        <v>570</v>
      </c>
    </row>
    <row r="80" spans="1:14" x14ac:dyDescent="0.2">
      <c r="A80" s="49" t="s">
        <v>10</v>
      </c>
      <c r="B80" s="27">
        <v>78.75</v>
      </c>
      <c r="C80" s="27">
        <v>265</v>
      </c>
      <c r="D80" s="27">
        <v>305</v>
      </c>
      <c r="E80" s="27">
        <v>466</v>
      </c>
      <c r="F80" s="27">
        <v>325.25</v>
      </c>
      <c r="G80" s="27">
        <v>318</v>
      </c>
      <c r="H80" s="27">
        <v>342.5</v>
      </c>
      <c r="I80" s="27">
        <v>268.5</v>
      </c>
      <c r="J80" s="27">
        <v>573.35599999999999</v>
      </c>
      <c r="K80" s="27">
        <v>197</v>
      </c>
      <c r="L80" s="27">
        <v>367.5</v>
      </c>
      <c r="M80" s="27">
        <v>205</v>
      </c>
      <c r="N80" s="27">
        <v>165</v>
      </c>
    </row>
    <row r="81" spans="1:14" ht="13.5" thickBot="1" x14ac:dyDescent="0.25"/>
    <row r="82" spans="1:14" ht="13.5" thickTop="1" x14ac:dyDescent="0.2">
      <c r="A82" s="47" t="s">
        <v>12</v>
      </c>
      <c r="B82" s="22">
        <v>43100</v>
      </c>
      <c r="C82" s="22">
        <v>43101</v>
      </c>
      <c r="D82" s="22">
        <v>43132</v>
      </c>
      <c r="E82" s="22">
        <v>43160</v>
      </c>
      <c r="F82" s="22">
        <v>43191</v>
      </c>
      <c r="G82" s="22">
        <v>43221</v>
      </c>
      <c r="H82" s="22">
        <v>43252</v>
      </c>
      <c r="I82" s="22">
        <v>43282</v>
      </c>
      <c r="J82" s="22">
        <v>43313</v>
      </c>
      <c r="K82" s="22">
        <v>43344</v>
      </c>
      <c r="L82" s="22">
        <v>43374</v>
      </c>
      <c r="M82" s="22">
        <v>43405</v>
      </c>
      <c r="N82" s="22">
        <v>43435</v>
      </c>
    </row>
    <row r="83" spans="1:14" x14ac:dyDescent="0.2">
      <c r="A83" s="48" t="s">
        <v>7</v>
      </c>
      <c r="B83" s="27">
        <v>598</v>
      </c>
      <c r="C83" s="27">
        <v>503</v>
      </c>
      <c r="D83" s="27">
        <v>362</v>
      </c>
      <c r="E83" s="27">
        <v>400</v>
      </c>
      <c r="F83" s="27">
        <v>507</v>
      </c>
      <c r="G83" s="27">
        <v>378</v>
      </c>
      <c r="H83" s="27">
        <v>872</v>
      </c>
      <c r="I83" s="27">
        <v>519</v>
      </c>
      <c r="J83" s="27">
        <v>450</v>
      </c>
      <c r="K83" s="27">
        <v>509</v>
      </c>
      <c r="L83" s="27">
        <v>330</v>
      </c>
      <c r="M83" s="27">
        <v>486</v>
      </c>
      <c r="N83" s="27">
        <v>1799</v>
      </c>
    </row>
    <row r="84" spans="1:14" x14ac:dyDescent="0.2">
      <c r="A84" s="49" t="s">
        <v>8</v>
      </c>
      <c r="B84" s="27">
        <v>1085</v>
      </c>
      <c r="C84" s="27">
        <v>622</v>
      </c>
      <c r="D84" s="27">
        <v>808</v>
      </c>
      <c r="E84" s="27">
        <v>705</v>
      </c>
      <c r="F84" s="27">
        <v>661</v>
      </c>
      <c r="G84" s="27">
        <v>237</v>
      </c>
      <c r="H84" s="27">
        <v>525</v>
      </c>
      <c r="I84" s="27">
        <v>491</v>
      </c>
      <c r="J84" s="27">
        <v>1077</v>
      </c>
      <c r="K84" s="27">
        <v>876.5</v>
      </c>
      <c r="L84" s="27">
        <v>1128</v>
      </c>
      <c r="M84" s="27">
        <v>1434</v>
      </c>
      <c r="N84" s="27">
        <v>1532</v>
      </c>
    </row>
    <row r="85" spans="1:14" x14ac:dyDescent="0.2">
      <c r="A85" s="49" t="s">
        <v>9</v>
      </c>
      <c r="B85" s="27">
        <v>570</v>
      </c>
      <c r="C85" s="27">
        <v>421</v>
      </c>
      <c r="D85" s="27">
        <v>348</v>
      </c>
      <c r="E85" s="27">
        <v>390</v>
      </c>
      <c r="F85" s="27">
        <v>424</v>
      </c>
      <c r="G85" s="27">
        <v>230</v>
      </c>
      <c r="H85" s="27">
        <v>500</v>
      </c>
      <c r="I85" s="27">
        <v>395</v>
      </c>
      <c r="J85" s="27">
        <v>450</v>
      </c>
      <c r="K85" s="27">
        <v>500</v>
      </c>
      <c r="L85" s="27">
        <v>330</v>
      </c>
      <c r="M85" s="27">
        <v>486</v>
      </c>
      <c r="N85" s="27">
        <v>1239</v>
      </c>
    </row>
    <row r="86" spans="1:14" x14ac:dyDescent="0.2">
      <c r="A86" s="49" t="s">
        <v>10</v>
      </c>
      <c r="B86" s="27">
        <v>165</v>
      </c>
      <c r="C86" s="27">
        <v>430</v>
      </c>
      <c r="D86" s="27">
        <v>235</v>
      </c>
      <c r="E86" s="27">
        <v>400</v>
      </c>
      <c r="F86" s="27">
        <v>335</v>
      </c>
      <c r="G86" s="27">
        <v>274</v>
      </c>
      <c r="H86" s="27">
        <v>504</v>
      </c>
      <c r="I86" s="27">
        <v>350</v>
      </c>
      <c r="J86" s="27">
        <v>410</v>
      </c>
      <c r="K86" s="27">
        <v>475</v>
      </c>
      <c r="L86" s="27">
        <v>340</v>
      </c>
      <c r="M86" s="27">
        <v>400</v>
      </c>
      <c r="N86" s="27">
        <v>350</v>
      </c>
    </row>
    <row r="87" spans="1:14" ht="13.5" thickBot="1" x14ac:dyDescent="0.25"/>
    <row r="88" spans="1:14" ht="13.5" thickTop="1" x14ac:dyDescent="0.2">
      <c r="A88" s="47" t="s">
        <v>12</v>
      </c>
      <c r="B88" s="22">
        <f>N82</f>
        <v>43435</v>
      </c>
      <c r="C88" s="22">
        <v>43466</v>
      </c>
      <c r="D88" s="22">
        <v>43497</v>
      </c>
      <c r="E88" s="22">
        <v>43525</v>
      </c>
      <c r="F88" s="22">
        <v>43556</v>
      </c>
      <c r="G88" s="22">
        <v>43586</v>
      </c>
      <c r="H88" s="22">
        <v>43617</v>
      </c>
      <c r="I88" s="22">
        <v>43647</v>
      </c>
      <c r="J88" s="22">
        <v>43678</v>
      </c>
      <c r="K88" s="22">
        <v>43709</v>
      </c>
      <c r="L88" s="22">
        <v>43739</v>
      </c>
      <c r="M88" s="22">
        <v>43770</v>
      </c>
      <c r="N88" s="22">
        <v>43800</v>
      </c>
    </row>
    <row r="89" spans="1:14" x14ac:dyDescent="0.2">
      <c r="A89" s="48" t="s">
        <v>7</v>
      </c>
      <c r="B89" s="27">
        <v>1799</v>
      </c>
      <c r="C89" s="27">
        <v>733</v>
      </c>
      <c r="D89" s="27">
        <v>300</v>
      </c>
      <c r="E89" s="27">
        <v>550</v>
      </c>
      <c r="F89" s="27">
        <v>500</v>
      </c>
      <c r="G89" s="27">
        <v>640</v>
      </c>
      <c r="H89" s="27">
        <v>335</v>
      </c>
      <c r="I89" s="27">
        <v>415</v>
      </c>
      <c r="J89" s="27">
        <v>232</v>
      </c>
      <c r="K89" s="27">
        <v>965.5</v>
      </c>
      <c r="L89" s="27">
        <v>610</v>
      </c>
      <c r="M89" s="27">
        <v>610</v>
      </c>
      <c r="N89" s="27">
        <v>1340.75</v>
      </c>
    </row>
    <row r="90" spans="1:14" x14ac:dyDescent="0.2">
      <c r="A90" s="49" t="s">
        <v>8</v>
      </c>
      <c r="B90" s="27">
        <v>1532</v>
      </c>
      <c r="C90" s="27">
        <v>623.5</v>
      </c>
      <c r="D90" s="27">
        <v>743</v>
      </c>
      <c r="E90" s="27">
        <v>1301</v>
      </c>
      <c r="F90" s="27">
        <v>895</v>
      </c>
      <c r="G90" s="27">
        <v>755</v>
      </c>
      <c r="H90" s="27">
        <v>315</v>
      </c>
      <c r="I90" s="27">
        <v>475</v>
      </c>
      <c r="J90" s="27">
        <v>156.5</v>
      </c>
      <c r="K90" s="27">
        <v>616.5</v>
      </c>
      <c r="L90" s="27">
        <v>1099</v>
      </c>
      <c r="M90" s="27">
        <v>1466.25</v>
      </c>
      <c r="N90" s="27">
        <v>1393.25</v>
      </c>
    </row>
    <row r="91" spans="1:14" x14ac:dyDescent="0.2">
      <c r="A91" s="49" t="s">
        <v>9</v>
      </c>
      <c r="B91" s="27">
        <v>1239</v>
      </c>
      <c r="C91" s="27">
        <v>445</v>
      </c>
      <c r="D91" s="27">
        <v>300</v>
      </c>
      <c r="E91" s="27">
        <v>550</v>
      </c>
      <c r="F91" s="27">
        <v>465</v>
      </c>
      <c r="G91" s="27">
        <v>505</v>
      </c>
      <c r="H91" s="27">
        <v>300</v>
      </c>
      <c r="I91" s="27">
        <v>360</v>
      </c>
      <c r="J91" s="27">
        <v>133</v>
      </c>
      <c r="K91" s="27">
        <v>548.5</v>
      </c>
      <c r="L91" s="27">
        <v>610</v>
      </c>
      <c r="M91" s="27">
        <v>610</v>
      </c>
      <c r="N91" s="27">
        <v>1127.75</v>
      </c>
    </row>
    <row r="92" spans="1:14" x14ac:dyDescent="0.2">
      <c r="A92" s="49" t="s">
        <v>10</v>
      </c>
      <c r="B92" s="27">
        <v>350</v>
      </c>
      <c r="C92" s="27">
        <v>430</v>
      </c>
      <c r="D92" s="27">
        <v>302</v>
      </c>
      <c r="E92" s="27">
        <v>556</v>
      </c>
      <c r="F92" s="27">
        <v>459</v>
      </c>
      <c r="G92" s="27">
        <v>505</v>
      </c>
      <c r="H92" s="27">
        <v>604</v>
      </c>
      <c r="I92" s="27">
        <v>385</v>
      </c>
      <c r="J92" s="27">
        <v>330</v>
      </c>
      <c r="K92" s="27">
        <v>720</v>
      </c>
      <c r="L92" s="27">
        <v>370</v>
      </c>
      <c r="M92" s="27">
        <v>376</v>
      </c>
      <c r="N92" s="27">
        <v>665</v>
      </c>
    </row>
    <row r="93" spans="1:14" ht="13.5" thickBot="1" x14ac:dyDescent="0.25"/>
    <row r="94" spans="1:14" ht="13.5" thickTop="1" x14ac:dyDescent="0.2">
      <c r="A94" s="47" t="s">
        <v>12</v>
      </c>
      <c r="B94" s="22">
        <f>N88</f>
        <v>43800</v>
      </c>
      <c r="C94" s="22">
        <v>43831</v>
      </c>
      <c r="D94" s="22">
        <v>43862</v>
      </c>
      <c r="E94" s="22">
        <v>43891</v>
      </c>
      <c r="F94" s="22">
        <v>43922</v>
      </c>
      <c r="G94" s="22">
        <v>43952</v>
      </c>
      <c r="H94" s="22">
        <v>43983</v>
      </c>
      <c r="I94" s="22">
        <v>44013</v>
      </c>
      <c r="J94" s="22">
        <v>44044</v>
      </c>
      <c r="K94" s="22">
        <v>44075</v>
      </c>
      <c r="L94" s="22">
        <v>44105</v>
      </c>
      <c r="M94" s="22">
        <v>44136</v>
      </c>
      <c r="N94" s="22">
        <v>44166</v>
      </c>
    </row>
    <row r="95" spans="1:14" x14ac:dyDescent="0.2">
      <c r="A95" s="48" t="s">
        <v>7</v>
      </c>
      <c r="B95" s="27">
        <v>1340.75</v>
      </c>
      <c r="C95" s="27">
        <v>930.5</v>
      </c>
      <c r="D95" s="27">
        <v>765</v>
      </c>
      <c r="E95" s="27">
        <v>788.5</v>
      </c>
      <c r="F95" s="27">
        <v>942</v>
      </c>
      <c r="G95" s="27">
        <v>635</v>
      </c>
      <c r="H95" s="27">
        <v>811.5</v>
      </c>
      <c r="I95" s="27">
        <v>555</v>
      </c>
      <c r="J95" s="27">
        <v>947.5</v>
      </c>
      <c r="K95" s="27">
        <v>884</v>
      </c>
      <c r="L95" s="27">
        <v>944.5</v>
      </c>
      <c r="M95" s="27">
        <v>2237.5</v>
      </c>
      <c r="N95" s="27">
        <v>2271</v>
      </c>
    </row>
    <row r="96" spans="1:14" x14ac:dyDescent="0.2">
      <c r="A96" s="49" t="s">
        <v>8</v>
      </c>
      <c r="B96" s="27">
        <v>1393.25</v>
      </c>
      <c r="C96" s="27">
        <v>930.5</v>
      </c>
      <c r="D96" s="27">
        <v>765</v>
      </c>
      <c r="E96" s="27">
        <v>788.5</v>
      </c>
      <c r="F96" s="27">
        <v>942</v>
      </c>
      <c r="G96" s="27">
        <v>635</v>
      </c>
      <c r="H96" s="27">
        <v>811.5</v>
      </c>
      <c r="I96" s="27">
        <v>922</v>
      </c>
      <c r="J96" s="27">
        <v>919.5</v>
      </c>
      <c r="K96" s="27">
        <v>1289</v>
      </c>
      <c r="L96" s="27">
        <v>1136.5</v>
      </c>
      <c r="M96" s="27">
        <v>1346.75</v>
      </c>
      <c r="N96" s="27">
        <v>1450.25</v>
      </c>
    </row>
    <row r="97" spans="1:14" x14ac:dyDescent="0.2">
      <c r="A97" s="49" t="s">
        <v>9</v>
      </c>
      <c r="B97" s="27">
        <v>1127.75</v>
      </c>
      <c r="C97" s="27">
        <v>930.5</v>
      </c>
      <c r="D97" s="27">
        <v>765</v>
      </c>
      <c r="E97" s="27">
        <v>788.5</v>
      </c>
      <c r="F97" s="27">
        <v>942</v>
      </c>
      <c r="G97" s="27">
        <v>635</v>
      </c>
      <c r="H97" s="27">
        <v>811.5</v>
      </c>
      <c r="I97" s="27">
        <v>470</v>
      </c>
      <c r="J97" s="27">
        <v>800</v>
      </c>
      <c r="K97" s="27">
        <v>854</v>
      </c>
      <c r="L97" s="27">
        <v>735.5</v>
      </c>
      <c r="M97" s="27">
        <v>1163.75</v>
      </c>
      <c r="N97" s="27">
        <v>1364</v>
      </c>
    </row>
    <row r="98" spans="1:14" x14ac:dyDescent="0.2">
      <c r="A98" s="49" t="s">
        <v>10</v>
      </c>
      <c r="B98" s="27">
        <v>665</v>
      </c>
      <c r="C98" s="27">
        <v>930.5</v>
      </c>
      <c r="D98" s="27">
        <v>765</v>
      </c>
      <c r="E98" s="27">
        <v>788.5</v>
      </c>
      <c r="F98" s="27">
        <v>942</v>
      </c>
      <c r="G98" s="27">
        <v>635</v>
      </c>
      <c r="H98" s="27">
        <v>811.5</v>
      </c>
      <c r="I98" s="27">
        <v>424</v>
      </c>
      <c r="J98" s="27">
        <v>568</v>
      </c>
      <c r="K98" s="27">
        <v>526.5</v>
      </c>
      <c r="L98" s="27">
        <v>460</v>
      </c>
      <c r="M98" s="27">
        <v>575</v>
      </c>
      <c r="N98" s="27">
        <v>1067.25</v>
      </c>
    </row>
    <row r="99" spans="1:14" ht="13.5" thickBot="1" x14ac:dyDescent="0.25"/>
    <row r="100" spans="1:14" ht="13.5" thickTop="1" x14ac:dyDescent="0.2">
      <c r="A100" s="47" t="s">
        <v>12</v>
      </c>
      <c r="B100" s="22">
        <f>N94</f>
        <v>44166</v>
      </c>
      <c r="C100" s="22">
        <v>44197</v>
      </c>
      <c r="D100" s="22">
        <v>44228</v>
      </c>
      <c r="E100" s="22">
        <v>44256</v>
      </c>
      <c r="F100" s="22">
        <v>44287</v>
      </c>
      <c r="G100" s="22">
        <v>44317</v>
      </c>
      <c r="H100" s="22">
        <v>44348</v>
      </c>
      <c r="I100" s="22">
        <v>44378</v>
      </c>
      <c r="J100" s="22">
        <v>44409</v>
      </c>
      <c r="K100" s="22">
        <v>44440</v>
      </c>
      <c r="L100" s="22">
        <v>44470</v>
      </c>
      <c r="M100" s="22">
        <v>44501</v>
      </c>
      <c r="N100" s="22">
        <v>44531</v>
      </c>
    </row>
    <row r="101" spans="1:14" x14ac:dyDescent="0.2">
      <c r="A101" s="48" t="s">
        <v>7</v>
      </c>
      <c r="B101" s="27">
        <v>2271</v>
      </c>
      <c r="C101" s="27">
        <v>1161.75</v>
      </c>
      <c r="D101" s="27">
        <v>1088</v>
      </c>
      <c r="E101" s="27">
        <v>1348</v>
      </c>
      <c r="F101" s="27">
        <v>812</v>
      </c>
      <c r="G101" s="27">
        <v>972.75</v>
      </c>
      <c r="H101" s="27">
        <v>1816.5</v>
      </c>
      <c r="I101" s="27">
        <v>1639.5</v>
      </c>
      <c r="J101" s="27">
        <v>981</v>
      </c>
      <c r="K101" s="27">
        <v>1545.5</v>
      </c>
      <c r="L101" s="27">
        <v>1362.5</v>
      </c>
      <c r="M101" s="27">
        <v>1027.5</v>
      </c>
      <c r="N101" s="27">
        <v>2505.5</v>
      </c>
    </row>
    <row r="102" spans="1:14" x14ac:dyDescent="0.2">
      <c r="A102" s="49" t="s">
        <v>8</v>
      </c>
      <c r="B102" s="27">
        <v>1450.25</v>
      </c>
      <c r="C102" s="27">
        <v>670.5</v>
      </c>
      <c r="D102" s="27">
        <v>800</v>
      </c>
      <c r="E102" s="27">
        <v>1042.5</v>
      </c>
      <c r="F102" s="27">
        <v>317</v>
      </c>
      <c r="G102" s="27">
        <v>759.25</v>
      </c>
      <c r="H102" s="27">
        <v>950.25</v>
      </c>
      <c r="I102" s="27">
        <v>2011.75</v>
      </c>
      <c r="J102" s="27">
        <v>931</v>
      </c>
      <c r="K102" s="27">
        <v>1699.75</v>
      </c>
      <c r="L102" s="27">
        <v>1292.25</v>
      </c>
      <c r="M102" s="27">
        <v>1625.5</v>
      </c>
      <c r="N102" s="27">
        <v>1270.75</v>
      </c>
    </row>
    <row r="103" spans="1:14" x14ac:dyDescent="0.2">
      <c r="A103" s="49" t="s">
        <v>9</v>
      </c>
      <c r="B103" s="27">
        <v>1364</v>
      </c>
      <c r="C103" s="27">
        <v>534.75</v>
      </c>
      <c r="D103" s="27">
        <v>732</v>
      </c>
      <c r="E103" s="27">
        <v>963</v>
      </c>
      <c r="F103" s="27">
        <v>317</v>
      </c>
      <c r="G103" s="27">
        <v>690.25</v>
      </c>
      <c r="H103" s="27">
        <v>902.25</v>
      </c>
      <c r="I103" s="27">
        <v>1563.5</v>
      </c>
      <c r="J103" s="27">
        <v>874</v>
      </c>
      <c r="K103" s="27">
        <v>1363.75</v>
      </c>
      <c r="L103" s="27">
        <v>1066</v>
      </c>
      <c r="M103" s="27">
        <v>888.75</v>
      </c>
      <c r="N103" s="27">
        <v>1108.25</v>
      </c>
    </row>
    <row r="104" spans="1:14" x14ac:dyDescent="0.2">
      <c r="A104" s="49" t="s">
        <v>10</v>
      </c>
      <c r="B104" s="27">
        <v>1067.25</v>
      </c>
      <c r="C104" s="27">
        <v>565</v>
      </c>
      <c r="D104" s="27">
        <v>658</v>
      </c>
      <c r="E104" s="27">
        <v>888</v>
      </c>
      <c r="F104" s="27">
        <v>597.75</v>
      </c>
      <c r="G104" s="27">
        <v>1220.5</v>
      </c>
      <c r="H104" s="27">
        <v>817.5</v>
      </c>
      <c r="I104" s="27">
        <v>534</v>
      </c>
      <c r="J104" s="27">
        <v>787</v>
      </c>
      <c r="K104" s="27">
        <v>1128</v>
      </c>
      <c r="L104" s="27">
        <v>1007.5</v>
      </c>
      <c r="M104" s="27">
        <v>773.25</v>
      </c>
      <c r="N104" s="27">
        <v>1091.25</v>
      </c>
    </row>
    <row r="105" spans="1:14" ht="13.5" thickBot="1" x14ac:dyDescent="0.25">
      <c r="A105" s="52"/>
    </row>
    <row r="106" spans="1:14" ht="13.5" thickTop="1" x14ac:dyDescent="0.2">
      <c r="A106" s="53" t="s">
        <v>12</v>
      </c>
      <c r="B106" s="36">
        <f>N100</f>
        <v>44531</v>
      </c>
      <c r="C106" s="36">
        <v>44562</v>
      </c>
      <c r="D106" s="36">
        <v>44593</v>
      </c>
      <c r="E106" s="36">
        <v>44621</v>
      </c>
      <c r="F106" s="36">
        <v>44652</v>
      </c>
      <c r="G106" s="36">
        <v>44682</v>
      </c>
      <c r="H106" s="36">
        <v>44713</v>
      </c>
      <c r="I106" s="36">
        <v>44743</v>
      </c>
      <c r="J106" s="37">
        <v>44774</v>
      </c>
      <c r="K106" s="22">
        <v>44805</v>
      </c>
      <c r="L106" s="22">
        <v>44835</v>
      </c>
      <c r="M106" s="22">
        <v>44866</v>
      </c>
      <c r="N106" s="22">
        <v>44896</v>
      </c>
    </row>
    <row r="107" spans="1:14" x14ac:dyDescent="0.2">
      <c r="A107" s="54" t="s">
        <v>7</v>
      </c>
      <c r="B107" s="27">
        <v>2505.5</v>
      </c>
      <c r="C107" s="27">
        <v>2065.5</v>
      </c>
      <c r="D107" s="27">
        <v>1539</v>
      </c>
      <c r="E107" s="27">
        <v>2654.25</v>
      </c>
      <c r="F107" s="27">
        <v>3081</v>
      </c>
      <c r="G107" s="27">
        <v>0</v>
      </c>
      <c r="H107" s="27">
        <v>600</v>
      </c>
      <c r="I107" s="27">
        <v>950</v>
      </c>
      <c r="J107" s="41">
        <v>2530</v>
      </c>
      <c r="K107" s="27">
        <v>2012.5</v>
      </c>
      <c r="L107" s="27">
        <v>2137.25</v>
      </c>
      <c r="M107" s="27">
        <v>3089.5</v>
      </c>
      <c r="N107" s="27">
        <v>1864</v>
      </c>
    </row>
    <row r="108" spans="1:14" x14ac:dyDescent="0.2">
      <c r="A108" s="55" t="s">
        <v>8</v>
      </c>
      <c r="B108" s="27">
        <v>1270.75</v>
      </c>
      <c r="C108" s="27">
        <v>894.75</v>
      </c>
      <c r="D108" s="27">
        <v>1202</v>
      </c>
      <c r="E108" s="27">
        <v>931.25</v>
      </c>
      <c r="F108" s="27">
        <v>2454.3000000000002</v>
      </c>
      <c r="G108" s="27">
        <v>0</v>
      </c>
      <c r="H108" s="27">
        <v>1177.5</v>
      </c>
      <c r="I108" s="27">
        <v>1182</v>
      </c>
      <c r="J108" s="41">
        <v>3448.9</v>
      </c>
      <c r="K108" s="27">
        <v>1243.25</v>
      </c>
      <c r="L108" s="27">
        <v>1240.5</v>
      </c>
      <c r="M108" s="27">
        <v>1256.3</v>
      </c>
      <c r="N108" s="27">
        <v>1149.75</v>
      </c>
    </row>
    <row r="109" spans="1:14" x14ac:dyDescent="0.2">
      <c r="A109" s="55" t="s">
        <v>9</v>
      </c>
      <c r="B109" s="27">
        <v>1108.25</v>
      </c>
      <c r="C109" s="27">
        <v>859.75</v>
      </c>
      <c r="D109" s="27">
        <v>1082.25</v>
      </c>
      <c r="E109" s="27">
        <v>914.25</v>
      </c>
      <c r="F109" s="27">
        <v>1896.5</v>
      </c>
      <c r="G109" s="27">
        <v>0</v>
      </c>
      <c r="H109" s="27">
        <v>501</v>
      </c>
      <c r="I109" s="27">
        <v>920.5</v>
      </c>
      <c r="J109" s="41">
        <v>2003.4</v>
      </c>
      <c r="K109" s="27">
        <v>1165.25</v>
      </c>
      <c r="L109" s="27">
        <v>1110.5</v>
      </c>
      <c r="M109" s="27">
        <v>1176.3</v>
      </c>
      <c r="N109" s="27">
        <v>1099.5</v>
      </c>
    </row>
    <row r="110" spans="1:14" x14ac:dyDescent="0.2">
      <c r="A110" s="55" t="s">
        <v>10</v>
      </c>
      <c r="B110" s="27">
        <v>1091.25</v>
      </c>
      <c r="C110" s="27">
        <v>1037</v>
      </c>
      <c r="D110" s="27">
        <v>780</v>
      </c>
      <c r="E110" s="27">
        <v>1192</v>
      </c>
      <c r="F110" s="27">
        <v>726</v>
      </c>
      <c r="G110" s="27">
        <v>0</v>
      </c>
      <c r="H110" s="27">
        <v>985</v>
      </c>
      <c r="I110" s="27">
        <v>462</v>
      </c>
      <c r="J110" s="41">
        <v>899</v>
      </c>
      <c r="K110" s="27">
        <v>897.25</v>
      </c>
      <c r="L110" s="27">
        <v>977.5</v>
      </c>
      <c r="M110" s="27">
        <v>858.25</v>
      </c>
      <c r="N110" s="27">
        <v>819.75</v>
      </c>
    </row>
    <row r="111" spans="1:14" ht="13.5" thickBot="1" x14ac:dyDescent="0.25"/>
    <row r="112" spans="1:14" x14ac:dyDescent="0.2">
      <c r="A112" s="53" t="s">
        <v>42</v>
      </c>
      <c r="B112" s="36">
        <f>N106</f>
        <v>44896</v>
      </c>
      <c r="C112" s="36">
        <v>44927</v>
      </c>
      <c r="D112" s="36">
        <v>44958</v>
      </c>
      <c r="E112" s="36">
        <v>44986</v>
      </c>
      <c r="F112" s="36">
        <v>45017</v>
      </c>
      <c r="G112" s="36">
        <v>45047</v>
      </c>
      <c r="H112" s="36">
        <v>45078</v>
      </c>
      <c r="I112" s="36">
        <v>45108</v>
      </c>
      <c r="J112" s="36">
        <v>45139</v>
      </c>
      <c r="K112" s="36">
        <v>45170</v>
      </c>
      <c r="L112" s="36">
        <v>45200</v>
      </c>
      <c r="M112" s="36">
        <v>45231</v>
      </c>
      <c r="N112" s="36">
        <v>45261</v>
      </c>
    </row>
    <row r="113" spans="1:14" x14ac:dyDescent="0.2">
      <c r="A113" s="54" t="s">
        <v>7</v>
      </c>
      <c r="B113" s="27">
        <v>2505.5</v>
      </c>
      <c r="C113" s="27">
        <v>2112.75</v>
      </c>
      <c r="D113" s="27">
        <v>1883</v>
      </c>
      <c r="E113" s="27">
        <v>1676</v>
      </c>
      <c r="F113" s="27">
        <v>1334</v>
      </c>
      <c r="G113" s="27">
        <v>2114.75</v>
      </c>
      <c r="H113" s="27">
        <v>1727</v>
      </c>
      <c r="I113" s="27">
        <v>2056</v>
      </c>
      <c r="J113" s="41">
        <v>2336</v>
      </c>
      <c r="K113" s="27"/>
      <c r="L113" s="27"/>
      <c r="M113" s="27"/>
      <c r="N113" s="27"/>
    </row>
    <row r="114" spans="1:14" x14ac:dyDescent="0.2">
      <c r="A114" s="55" t="s">
        <v>8</v>
      </c>
      <c r="B114" s="27">
        <v>1270.75</v>
      </c>
      <c r="C114" s="27">
        <v>1352.75</v>
      </c>
      <c r="D114" s="27">
        <v>1626</v>
      </c>
      <c r="E114" s="27">
        <v>2295.5</v>
      </c>
      <c r="F114" s="27">
        <v>1457.7</v>
      </c>
      <c r="G114" s="27">
        <v>985.75</v>
      </c>
      <c r="H114" s="27">
        <v>938.66700000000003</v>
      </c>
      <c r="I114" s="27">
        <v>1432.1</v>
      </c>
      <c r="J114" s="41">
        <v>1901.665</v>
      </c>
      <c r="K114" s="27"/>
      <c r="L114" s="27"/>
      <c r="M114" s="27"/>
      <c r="N114" s="27"/>
    </row>
    <row r="115" spans="1:14" x14ac:dyDescent="0.2">
      <c r="A115" s="55" t="s">
        <v>9</v>
      </c>
      <c r="B115" s="27">
        <v>1108.25</v>
      </c>
      <c r="C115" s="27">
        <v>885.75</v>
      </c>
      <c r="D115" s="27">
        <v>1225.45</v>
      </c>
      <c r="E115" s="27">
        <v>1523</v>
      </c>
      <c r="F115" s="27">
        <v>1039.2</v>
      </c>
      <c r="G115" s="27">
        <v>853.5</v>
      </c>
      <c r="H115" s="27">
        <v>820.16700000000003</v>
      </c>
      <c r="I115" s="27">
        <v>1163.0999999999999</v>
      </c>
      <c r="J115" s="41">
        <v>1607.665</v>
      </c>
      <c r="K115" s="27"/>
      <c r="L115" s="27"/>
      <c r="M115" s="27"/>
      <c r="N115" s="27"/>
    </row>
    <row r="116" spans="1:14" x14ac:dyDescent="0.2">
      <c r="A116" s="55" t="s">
        <v>10</v>
      </c>
      <c r="B116" s="27">
        <v>1091.25</v>
      </c>
      <c r="C116" s="27">
        <v>1004.75</v>
      </c>
      <c r="D116" s="27">
        <v>975.75</v>
      </c>
      <c r="E116" s="27">
        <v>1206.25</v>
      </c>
      <c r="F116" s="27">
        <v>1317.396</v>
      </c>
      <c r="G116" s="27">
        <v>420</v>
      </c>
      <c r="H116" s="27">
        <v>786.5</v>
      </c>
      <c r="I116" s="27">
        <v>1113.75</v>
      </c>
      <c r="J116" s="41">
        <v>1434.25</v>
      </c>
      <c r="K116" s="27"/>
      <c r="L116" s="27"/>
      <c r="M116" s="27"/>
      <c r="N116" s="2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7"/>
  <sheetViews>
    <sheetView topLeftCell="A85" workbookViewId="0">
      <selection activeCell="B103" sqref="B103"/>
    </sheetView>
  </sheetViews>
  <sheetFormatPr baseColWidth="10" defaultRowHeight="14.25" x14ac:dyDescent="0.2"/>
  <cols>
    <col min="1" max="1" width="62.5703125" style="16" bestFit="1" customWidth="1"/>
    <col min="2" max="4" width="11.5703125" style="16" bestFit="1" customWidth="1"/>
    <col min="5" max="5" width="11.85546875" style="16" bestFit="1" customWidth="1"/>
    <col min="6" max="14" width="11.5703125" style="16" bestFit="1" customWidth="1"/>
    <col min="15" max="16384" width="11.42578125" style="16"/>
  </cols>
  <sheetData>
    <row r="1" spans="1:14" x14ac:dyDescent="0.2">
      <c r="A1" s="66" t="s">
        <v>25</v>
      </c>
    </row>
    <row r="2" spans="1:14" x14ac:dyDescent="0.2">
      <c r="A2" s="67"/>
    </row>
    <row r="3" spans="1:14" s="19" customFormat="1" ht="12.75" x14ac:dyDescent="0.2">
      <c r="A3" s="56" t="s">
        <v>26</v>
      </c>
      <c r="B3" s="57">
        <v>42004</v>
      </c>
      <c r="C3" s="57">
        <v>42035</v>
      </c>
      <c r="D3" s="57">
        <v>42063</v>
      </c>
      <c r="E3" s="57">
        <v>42094</v>
      </c>
      <c r="F3" s="57">
        <v>42124</v>
      </c>
      <c r="G3" s="57">
        <v>42155</v>
      </c>
      <c r="H3" s="57">
        <v>42185</v>
      </c>
      <c r="I3" s="57">
        <v>42216</v>
      </c>
      <c r="J3" s="57">
        <v>42247</v>
      </c>
      <c r="K3" s="57">
        <v>42277</v>
      </c>
      <c r="L3" s="57">
        <v>42308</v>
      </c>
      <c r="M3" s="57">
        <v>42338</v>
      </c>
      <c r="N3" s="57">
        <v>42339</v>
      </c>
    </row>
    <row r="4" spans="1:14" s="19" customFormat="1" ht="12.75" x14ac:dyDescent="0.2">
      <c r="A4" s="56" t="s">
        <v>27</v>
      </c>
      <c r="B4" s="68">
        <v>0.13</v>
      </c>
      <c r="C4" s="68">
        <v>0.13</v>
      </c>
      <c r="D4" s="68">
        <v>0.11</v>
      </c>
      <c r="E4" s="68">
        <v>0.11</v>
      </c>
      <c r="F4" s="68">
        <v>0.11</v>
      </c>
      <c r="G4" s="68">
        <v>0.11</v>
      </c>
      <c r="H4" s="68">
        <v>0.11</v>
      </c>
      <c r="I4" s="68">
        <v>0.11</v>
      </c>
      <c r="J4" s="68">
        <v>0.11</v>
      </c>
      <c r="K4" s="68">
        <v>0.11</v>
      </c>
      <c r="L4" s="68">
        <v>0.11</v>
      </c>
      <c r="M4" s="68">
        <v>0.11</v>
      </c>
      <c r="N4" s="68">
        <v>0.11</v>
      </c>
    </row>
    <row r="5" spans="1:14" s="19" customFormat="1" ht="12.75" x14ac:dyDescent="0.2">
      <c r="A5" s="56" t="s">
        <v>28</v>
      </c>
      <c r="B5" s="69" t="s">
        <v>29</v>
      </c>
      <c r="C5" s="69" t="s">
        <v>29</v>
      </c>
      <c r="D5" s="69" t="s">
        <v>29</v>
      </c>
      <c r="E5" s="69" t="s">
        <v>29</v>
      </c>
      <c r="F5" s="69" t="s">
        <v>29</v>
      </c>
      <c r="G5" s="69" t="s">
        <v>29</v>
      </c>
      <c r="H5" s="69" t="s">
        <v>29</v>
      </c>
      <c r="I5" s="69" t="s">
        <v>29</v>
      </c>
      <c r="J5" s="70" t="s">
        <v>29</v>
      </c>
      <c r="K5" s="69" t="s">
        <v>29</v>
      </c>
      <c r="L5" s="69" t="s">
        <v>29</v>
      </c>
      <c r="M5" s="69" t="s">
        <v>29</v>
      </c>
      <c r="N5" s="69" t="s">
        <v>29</v>
      </c>
    </row>
    <row r="6" spans="1:14" s="19" customFormat="1" ht="12.75" x14ac:dyDescent="0.2">
      <c r="A6" s="56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s="19" customFormat="1" ht="12.75" x14ac:dyDescent="0.2">
      <c r="A7" s="59" t="s">
        <v>44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s="19" customFormat="1" ht="12.75" x14ac:dyDescent="0.2">
      <c r="A8" s="59" t="s">
        <v>43</v>
      </c>
      <c r="B8" s="71"/>
      <c r="C8" s="28"/>
      <c r="D8" s="28">
        <v>5.9709999999999999E-2</v>
      </c>
      <c r="E8" s="28">
        <v>6.6519999999999996E-2</v>
      </c>
      <c r="F8" s="28"/>
      <c r="G8" s="28"/>
      <c r="H8" s="28"/>
      <c r="I8" s="28"/>
      <c r="J8" s="28">
        <v>7.0000000000000007E-2</v>
      </c>
      <c r="K8" s="58">
        <v>8.3820000000000006E-2</v>
      </c>
      <c r="L8" s="58">
        <v>8.4500000000000006E-2</v>
      </c>
      <c r="M8" s="58"/>
      <c r="N8" s="58">
        <v>0.12025</v>
      </c>
    </row>
    <row r="9" spans="1:14" s="19" customFormat="1" ht="12.75" x14ac:dyDescent="0.2">
      <c r="A9" s="59" t="s">
        <v>45</v>
      </c>
      <c r="B9" s="28"/>
      <c r="C9" s="58">
        <v>5.5500000000000001E-2</v>
      </c>
      <c r="D9" s="72">
        <v>7.2749999999999995E-2</v>
      </c>
      <c r="E9" s="72"/>
      <c r="F9" s="72"/>
      <c r="G9" s="58">
        <v>7.782E-2</v>
      </c>
      <c r="H9" s="58">
        <v>8.8749999999999996E-2</v>
      </c>
      <c r="I9" s="58">
        <v>9.4579999999999997E-2</v>
      </c>
      <c r="J9" s="58"/>
      <c r="K9" s="58">
        <v>9.572E-2</v>
      </c>
      <c r="L9" s="58">
        <v>9.4500000000000001E-2</v>
      </c>
      <c r="M9" s="58">
        <v>0.10174999999999999</v>
      </c>
      <c r="N9" s="58">
        <v>0.10917</v>
      </c>
    </row>
    <row r="10" spans="1:14" s="19" customFormat="1" ht="12.75" x14ac:dyDescent="0.2">
      <c r="A10" s="59" t="s">
        <v>46</v>
      </c>
      <c r="B10" s="58">
        <v>6.1539999999999997E-2</v>
      </c>
      <c r="C10" s="58"/>
      <c r="D10" s="58">
        <v>7.1209999999999996E-2</v>
      </c>
      <c r="E10" s="58">
        <v>7.4560000000000001E-2</v>
      </c>
      <c r="F10" s="58">
        <v>8.3960000000000007E-2</v>
      </c>
      <c r="G10" s="58">
        <v>8.8370000000000004E-2</v>
      </c>
      <c r="H10" s="58"/>
      <c r="I10" s="58"/>
      <c r="J10" s="58">
        <v>9.604E-2</v>
      </c>
      <c r="K10" s="58">
        <v>9.8849999999999993E-2</v>
      </c>
      <c r="L10" s="58">
        <v>9.8750000000000004E-2</v>
      </c>
      <c r="M10" s="58">
        <v>0.10187</v>
      </c>
      <c r="N10" s="58"/>
    </row>
    <row r="11" spans="1:14" s="19" customFormat="1" ht="12.75" x14ac:dyDescent="0.2">
      <c r="A11" s="56" t="s">
        <v>31</v>
      </c>
      <c r="B11" s="58">
        <v>8.3030000000000007E-2</v>
      </c>
      <c r="C11" s="28"/>
      <c r="D11" s="58">
        <v>8.8800000000000004E-2</v>
      </c>
      <c r="E11" s="58">
        <v>7.4999999999999997E-2</v>
      </c>
      <c r="F11" s="58">
        <v>8.5000000000000006E-2</v>
      </c>
      <c r="G11" s="58">
        <v>0.06</v>
      </c>
      <c r="H11" s="58">
        <v>0.1</v>
      </c>
      <c r="I11" s="58"/>
      <c r="J11" s="58"/>
      <c r="K11" s="58">
        <v>0.12</v>
      </c>
      <c r="L11" s="58">
        <v>0.09</v>
      </c>
      <c r="M11" s="58"/>
      <c r="N11" s="58">
        <v>0.12</v>
      </c>
    </row>
    <row r="12" spans="1:14" s="19" customFormat="1" ht="12.75" x14ac:dyDescent="0.2">
      <c r="A12" s="56" t="s">
        <v>32</v>
      </c>
      <c r="B12" s="73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s="19" customFormat="1" ht="12.75" x14ac:dyDescent="0.2">
      <c r="A13" s="19" t="s">
        <v>33</v>
      </c>
    </row>
    <row r="14" spans="1:14" s="19" customFormat="1" ht="12.75" x14ac:dyDescent="0.2">
      <c r="A14" s="74"/>
    </row>
    <row r="15" spans="1:14" s="19" customFormat="1" ht="12.75" x14ac:dyDescent="0.2">
      <c r="A15" s="56" t="s">
        <v>26</v>
      </c>
      <c r="B15" s="57">
        <v>42339</v>
      </c>
      <c r="C15" s="57">
        <v>42400</v>
      </c>
      <c r="D15" s="57">
        <v>42428</v>
      </c>
      <c r="E15" s="57">
        <v>42456</v>
      </c>
      <c r="F15" s="57">
        <v>42484</v>
      </c>
      <c r="G15" s="57">
        <v>42512</v>
      </c>
      <c r="H15" s="57">
        <v>42540</v>
      </c>
      <c r="I15" s="57">
        <v>42568</v>
      </c>
      <c r="J15" s="57">
        <v>42596</v>
      </c>
      <c r="K15" s="57">
        <v>42624</v>
      </c>
      <c r="L15" s="57">
        <v>42652</v>
      </c>
      <c r="M15" s="57">
        <v>42680</v>
      </c>
      <c r="N15" s="57">
        <v>42708</v>
      </c>
    </row>
    <row r="16" spans="1:14" s="19" customFormat="1" ht="12.75" x14ac:dyDescent="0.2">
      <c r="A16" s="56" t="s">
        <v>27</v>
      </c>
      <c r="B16" s="68">
        <v>0.11</v>
      </c>
      <c r="C16" s="58">
        <v>0.11</v>
      </c>
      <c r="D16" s="58">
        <v>0.11</v>
      </c>
      <c r="E16" s="58">
        <v>0.11</v>
      </c>
      <c r="F16" s="58">
        <v>0.125</v>
      </c>
      <c r="G16" s="58">
        <v>0.125</v>
      </c>
      <c r="H16" s="58">
        <v>0.125</v>
      </c>
      <c r="I16" s="58">
        <v>0.125</v>
      </c>
      <c r="J16" s="58">
        <v>0.125</v>
      </c>
      <c r="K16" s="58">
        <v>0.125</v>
      </c>
      <c r="L16" s="58">
        <v>0.125</v>
      </c>
      <c r="M16" s="58">
        <v>0.125</v>
      </c>
      <c r="N16" s="58">
        <v>0.125</v>
      </c>
    </row>
    <row r="17" spans="1:14" s="19" customFormat="1" ht="12.75" x14ac:dyDescent="0.2">
      <c r="A17" s="56" t="s">
        <v>28</v>
      </c>
      <c r="B17" s="69" t="s">
        <v>29</v>
      </c>
      <c r="C17" s="58" t="s">
        <v>29</v>
      </c>
      <c r="D17" s="58" t="s">
        <v>29</v>
      </c>
      <c r="E17" s="58" t="s">
        <v>29</v>
      </c>
      <c r="F17" s="58" t="s">
        <v>29</v>
      </c>
      <c r="G17" s="58" t="s">
        <v>29</v>
      </c>
      <c r="H17" s="58" t="s">
        <v>29</v>
      </c>
      <c r="I17" s="58" t="s">
        <v>29</v>
      </c>
      <c r="J17" s="58" t="s">
        <v>29</v>
      </c>
      <c r="K17" s="58" t="s">
        <v>29</v>
      </c>
      <c r="L17" s="58" t="s">
        <v>29</v>
      </c>
      <c r="M17" s="58" t="s">
        <v>29</v>
      </c>
      <c r="N17" s="58" t="s">
        <v>29</v>
      </c>
    </row>
    <row r="18" spans="1:14" s="19" customFormat="1" ht="12.75" x14ac:dyDescent="0.2">
      <c r="A18" s="56" t="s">
        <v>30</v>
      </c>
      <c r="B18" s="2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s="19" customFormat="1" ht="12.75" x14ac:dyDescent="0.2">
      <c r="A19" s="59" t="s">
        <v>44</v>
      </c>
      <c r="B19" s="2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s="19" customFormat="1" ht="12.75" x14ac:dyDescent="0.2">
      <c r="A20" s="59" t="s">
        <v>43</v>
      </c>
      <c r="B20" s="58">
        <v>0.12025</v>
      </c>
      <c r="C20" s="58"/>
      <c r="D20" s="58"/>
      <c r="E20" s="58"/>
      <c r="F20" s="58">
        <v>0.1575</v>
      </c>
      <c r="G20" s="58">
        <v>0.15856000000000001</v>
      </c>
      <c r="H20" s="58">
        <v>0.15875</v>
      </c>
      <c r="I20" s="58"/>
      <c r="J20" s="58">
        <v>0.14649999999999999</v>
      </c>
      <c r="K20" s="58">
        <v>0.1384</v>
      </c>
      <c r="L20" s="58">
        <v>0.14380000000000001</v>
      </c>
      <c r="M20" s="58"/>
      <c r="N20" s="58"/>
    </row>
    <row r="21" spans="1:14" s="19" customFormat="1" ht="12.75" x14ac:dyDescent="0.2">
      <c r="A21" s="59" t="s">
        <v>45</v>
      </c>
      <c r="B21" s="58">
        <v>0.10917</v>
      </c>
      <c r="C21" s="58">
        <v>0.115</v>
      </c>
      <c r="D21" s="58">
        <v>0.12031</v>
      </c>
      <c r="E21" s="58">
        <v>0.13563</v>
      </c>
      <c r="F21" s="58">
        <v>0.15875</v>
      </c>
      <c r="G21" s="58">
        <v>0.15770999999999999</v>
      </c>
      <c r="H21" s="58">
        <v>0.15875</v>
      </c>
      <c r="I21" s="58">
        <v>0.15875</v>
      </c>
      <c r="J21" s="58">
        <v>0.15440000000000001</v>
      </c>
      <c r="K21" s="58">
        <v>0.15939999999999999</v>
      </c>
      <c r="L21" s="58"/>
      <c r="M21" s="58">
        <v>0.14940000000000001</v>
      </c>
      <c r="N21" s="58">
        <v>0.15</v>
      </c>
    </row>
    <row r="22" spans="1:14" s="19" customFormat="1" ht="12.75" x14ac:dyDescent="0.2">
      <c r="A22" s="59" t="s">
        <v>46</v>
      </c>
      <c r="B22" s="58"/>
      <c r="C22" s="58"/>
      <c r="D22" s="58">
        <v>0.12875</v>
      </c>
      <c r="E22" s="58">
        <v>0.13583000000000001</v>
      </c>
      <c r="F22" s="58">
        <v>0.15875</v>
      </c>
      <c r="G22" s="58">
        <v>0.15875</v>
      </c>
      <c r="H22" s="58"/>
      <c r="I22" s="58"/>
      <c r="J22" s="58">
        <v>0.1573</v>
      </c>
      <c r="K22" s="58">
        <v>0.15390000000000001</v>
      </c>
      <c r="L22" s="58">
        <v>0.14979999999999999</v>
      </c>
      <c r="M22" s="58">
        <v>0.16500000000000001</v>
      </c>
      <c r="N22" s="58"/>
    </row>
    <row r="23" spans="1:14" s="19" customFormat="1" ht="12.75" x14ac:dyDescent="0.2">
      <c r="A23" s="56" t="s">
        <v>31</v>
      </c>
      <c r="B23" s="58">
        <v>0.12</v>
      </c>
      <c r="C23" s="58"/>
      <c r="D23" s="58"/>
      <c r="E23" s="58">
        <v>0.09</v>
      </c>
      <c r="F23" s="58">
        <v>0.1178</v>
      </c>
      <c r="G23" s="58">
        <v>0.13500000000000001</v>
      </c>
      <c r="H23" s="58">
        <v>0.13439999999999999</v>
      </c>
      <c r="I23" s="58">
        <v>0.12</v>
      </c>
      <c r="J23" s="58">
        <v>0.12</v>
      </c>
      <c r="K23" s="58">
        <v>0.115</v>
      </c>
      <c r="L23" s="58">
        <v>0.115</v>
      </c>
      <c r="M23" s="58"/>
      <c r="N23" s="58"/>
    </row>
    <row r="24" spans="1:14" s="19" customFormat="1" ht="12.75" x14ac:dyDescent="0.2">
      <c r="A24" s="56" t="s">
        <v>32</v>
      </c>
      <c r="B24" s="28"/>
      <c r="C24" s="58">
        <v>8.5000000000000006E-2</v>
      </c>
      <c r="D24" s="58">
        <v>8.5000000000000006E-2</v>
      </c>
      <c r="E24" s="58">
        <v>8.5000000000000006E-2</v>
      </c>
      <c r="F24" s="58">
        <v>8.5000000000000006E-2</v>
      </c>
      <c r="G24" s="58">
        <v>8.5000000000000006E-2</v>
      </c>
      <c r="H24" s="58">
        <v>8.5000000000000006E-2</v>
      </c>
      <c r="I24" s="58">
        <v>8.5000000000000006E-2</v>
      </c>
      <c r="J24" s="58">
        <v>8.5000000000000006E-2</v>
      </c>
      <c r="K24" s="58">
        <v>8.5000000000000006E-2</v>
      </c>
      <c r="L24" s="58">
        <v>8.5000000000000006E-2</v>
      </c>
      <c r="M24" s="58">
        <v>8.5000000000000006E-2</v>
      </c>
      <c r="N24" s="58">
        <v>8.5000000000000006E-2</v>
      </c>
    </row>
    <row r="25" spans="1:14" s="19" customFormat="1" ht="12.75" x14ac:dyDescent="0.2">
      <c r="A25" s="19" t="s">
        <v>34</v>
      </c>
    </row>
    <row r="26" spans="1:14" s="19" customFormat="1" ht="12.75" x14ac:dyDescent="0.2"/>
    <row r="27" spans="1:14" s="19" customFormat="1" ht="12.75" x14ac:dyDescent="0.2">
      <c r="A27" s="56" t="s">
        <v>26</v>
      </c>
      <c r="B27" s="57">
        <v>42708</v>
      </c>
      <c r="C27" s="57">
        <v>42736</v>
      </c>
      <c r="D27" s="57">
        <v>42767</v>
      </c>
      <c r="E27" s="57">
        <v>42795</v>
      </c>
      <c r="F27" s="57">
        <v>42826</v>
      </c>
      <c r="G27" s="57">
        <v>42856</v>
      </c>
      <c r="H27" s="57">
        <v>42887</v>
      </c>
      <c r="I27" s="57">
        <v>42917</v>
      </c>
      <c r="J27" s="57">
        <v>42948</v>
      </c>
      <c r="K27" s="57">
        <v>42979</v>
      </c>
      <c r="L27" s="57">
        <v>43009</v>
      </c>
      <c r="M27" s="57">
        <v>43040</v>
      </c>
      <c r="N27" s="57">
        <v>43070</v>
      </c>
    </row>
    <row r="28" spans="1:14" s="19" customFormat="1" ht="12.75" x14ac:dyDescent="0.2">
      <c r="A28" s="56" t="s">
        <v>27</v>
      </c>
      <c r="B28" s="58">
        <v>0.125</v>
      </c>
      <c r="C28" s="68">
        <v>0.125</v>
      </c>
      <c r="D28" s="58">
        <v>0.125</v>
      </c>
      <c r="E28" s="58">
        <v>0.125</v>
      </c>
      <c r="F28" s="58">
        <v>0.125</v>
      </c>
      <c r="G28" s="58">
        <v>0.125</v>
      </c>
      <c r="H28" s="58">
        <v>0.125</v>
      </c>
      <c r="I28" s="58">
        <v>0.125</v>
      </c>
      <c r="J28" s="58">
        <v>0.125</v>
      </c>
      <c r="K28" s="58">
        <v>0.125</v>
      </c>
      <c r="L28" s="58">
        <v>0.125</v>
      </c>
      <c r="M28" s="58">
        <v>0.125</v>
      </c>
      <c r="N28" s="58">
        <v>0.125</v>
      </c>
    </row>
    <row r="29" spans="1:14" s="19" customFormat="1" ht="12.75" x14ac:dyDescent="0.2">
      <c r="A29" s="56" t="s">
        <v>28</v>
      </c>
      <c r="B29" s="58" t="s">
        <v>29</v>
      </c>
      <c r="C29" s="69" t="s">
        <v>29</v>
      </c>
      <c r="D29" s="58" t="s">
        <v>29</v>
      </c>
      <c r="E29" s="58" t="s">
        <v>29</v>
      </c>
      <c r="F29" s="58" t="s">
        <v>29</v>
      </c>
      <c r="G29" s="58" t="s">
        <v>29</v>
      </c>
      <c r="H29" s="58" t="s">
        <v>29</v>
      </c>
      <c r="I29" s="58" t="s">
        <v>29</v>
      </c>
      <c r="J29" s="58" t="s">
        <v>29</v>
      </c>
      <c r="K29" s="58" t="s">
        <v>29</v>
      </c>
      <c r="L29" s="58" t="s">
        <v>29</v>
      </c>
      <c r="M29" s="58" t="s">
        <v>29</v>
      </c>
      <c r="N29" s="58" t="s">
        <v>29</v>
      </c>
    </row>
    <row r="30" spans="1:14" s="19" customFormat="1" ht="12.75" x14ac:dyDescent="0.2">
      <c r="A30" s="56" t="s">
        <v>30</v>
      </c>
      <c r="B30" s="58"/>
      <c r="C30" s="2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14" s="19" customFormat="1" ht="12.75" x14ac:dyDescent="0.2">
      <c r="A31" s="59" t="s">
        <v>44</v>
      </c>
      <c r="B31" s="58"/>
      <c r="C31" s="2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14" s="19" customFormat="1" ht="12.75" x14ac:dyDescent="0.2">
      <c r="A32" s="59" t="s">
        <v>43</v>
      </c>
      <c r="B32" s="58"/>
      <c r="C32" s="58"/>
      <c r="D32" s="58">
        <v>0.12938</v>
      </c>
      <c r="E32" s="58">
        <v>0.12488</v>
      </c>
      <c r="F32" s="58">
        <v>0.13150999999999999</v>
      </c>
      <c r="G32" s="58">
        <v>0.15</v>
      </c>
      <c r="H32" s="58">
        <v>0.15312999999999999</v>
      </c>
      <c r="I32" s="58">
        <v>0.14771000000000001</v>
      </c>
      <c r="J32" s="58">
        <v>8.7220000000000006E-2</v>
      </c>
      <c r="K32" s="58">
        <v>8.7220000000000006E-2</v>
      </c>
      <c r="L32" s="58">
        <v>8.7220000000000006E-2</v>
      </c>
      <c r="M32" s="58">
        <v>6.4070000000000002E-2</v>
      </c>
      <c r="N32" s="58">
        <v>7.7699999999999991E-2</v>
      </c>
    </row>
    <row r="33" spans="1:14" s="19" customFormat="1" ht="12.75" x14ac:dyDescent="0.2">
      <c r="A33" s="59" t="s">
        <v>45</v>
      </c>
      <c r="B33" s="58">
        <v>0.15</v>
      </c>
      <c r="C33" s="58">
        <v>0.15326000000000001</v>
      </c>
      <c r="D33" s="58">
        <v>0.15049999999999999</v>
      </c>
      <c r="E33" s="58">
        <v>0.15</v>
      </c>
      <c r="F33" s="58">
        <v>0.14000000000000001</v>
      </c>
      <c r="G33" s="58">
        <v>0.155</v>
      </c>
      <c r="H33" s="58">
        <v>0.15218999999999999</v>
      </c>
      <c r="I33" s="58">
        <v>0.15579000000000001</v>
      </c>
      <c r="K33" s="58">
        <v>0.10672</v>
      </c>
      <c r="L33" s="58">
        <v>9.8430000000000004E-2</v>
      </c>
      <c r="M33" s="58">
        <v>0.08</v>
      </c>
      <c r="N33" s="58">
        <v>9.4700000000000006E-2</v>
      </c>
    </row>
    <row r="34" spans="1:14" s="19" customFormat="1" ht="12.75" x14ac:dyDescent="0.2">
      <c r="A34" s="59" t="s">
        <v>46</v>
      </c>
      <c r="B34" s="58"/>
      <c r="C34" s="58">
        <v>0.15611</v>
      </c>
      <c r="D34" s="58">
        <v>0.15468999999999999</v>
      </c>
      <c r="E34" s="58">
        <v>0.14152999999999999</v>
      </c>
      <c r="F34" s="58">
        <v>0.14188000000000001</v>
      </c>
      <c r="G34" s="58">
        <v>0.16</v>
      </c>
      <c r="H34" s="58">
        <v>0.15625</v>
      </c>
      <c r="I34" s="58">
        <v>0.14666999999999999</v>
      </c>
      <c r="J34" s="58">
        <v>0.12058000000000001</v>
      </c>
      <c r="K34" s="58">
        <v>0.11749999999999999</v>
      </c>
      <c r="L34" s="58">
        <v>0.105</v>
      </c>
      <c r="M34" s="58">
        <v>0.09</v>
      </c>
      <c r="N34" s="58">
        <v>0.11097</v>
      </c>
    </row>
    <row r="35" spans="1:14" s="19" customFormat="1" ht="12.75" x14ac:dyDescent="0.2">
      <c r="A35" s="56" t="s">
        <v>31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</row>
    <row r="36" spans="1:14" s="19" customFormat="1" ht="12.75" x14ac:dyDescent="0.2">
      <c r="A36" s="56" t="s">
        <v>32</v>
      </c>
      <c r="B36" s="58">
        <v>8.5000000000000006E-2</v>
      </c>
      <c r="C36" s="2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</row>
    <row r="37" spans="1:14" s="19" customFormat="1" ht="12.75" x14ac:dyDescent="0.2">
      <c r="A37" s="19" t="s">
        <v>35</v>
      </c>
    </row>
    <row r="38" spans="1:14" s="19" customFormat="1" ht="12.75" x14ac:dyDescent="0.2"/>
    <row r="39" spans="1:14" s="19" customFormat="1" ht="12.75" x14ac:dyDescent="0.2"/>
    <row r="40" spans="1:14" s="19" customFormat="1" ht="12.75" x14ac:dyDescent="0.2">
      <c r="A40" s="56" t="s">
        <v>26</v>
      </c>
      <c r="B40" s="57">
        <f>N27</f>
        <v>43070</v>
      </c>
      <c r="C40" s="57">
        <v>43131</v>
      </c>
      <c r="D40" s="57">
        <v>43159</v>
      </c>
      <c r="E40" s="57">
        <v>43190</v>
      </c>
      <c r="F40" s="57">
        <v>43220</v>
      </c>
      <c r="G40" s="57">
        <v>43251</v>
      </c>
      <c r="H40" s="57">
        <v>43281</v>
      </c>
      <c r="I40" s="57">
        <v>43312</v>
      </c>
      <c r="J40" s="57">
        <v>43343</v>
      </c>
      <c r="K40" s="57">
        <v>43373</v>
      </c>
      <c r="L40" s="57">
        <v>43404</v>
      </c>
      <c r="M40" s="57">
        <v>43434</v>
      </c>
      <c r="N40" s="57">
        <v>43465</v>
      </c>
    </row>
    <row r="41" spans="1:14" s="19" customFormat="1" ht="12.75" x14ac:dyDescent="0.2">
      <c r="A41" s="56" t="s">
        <v>27</v>
      </c>
      <c r="B41" s="58">
        <v>0.125</v>
      </c>
      <c r="C41" s="58">
        <v>0.125</v>
      </c>
      <c r="D41" s="58">
        <v>0.125</v>
      </c>
      <c r="E41" s="58">
        <v>0.125</v>
      </c>
      <c r="F41" s="58">
        <v>0.125</v>
      </c>
      <c r="G41" s="58">
        <v>0.125</v>
      </c>
      <c r="H41" s="58">
        <v>0.125</v>
      </c>
      <c r="I41" s="58">
        <v>0.125</v>
      </c>
      <c r="J41" s="58">
        <v>0.125</v>
      </c>
      <c r="K41" s="58">
        <v>0.125</v>
      </c>
      <c r="L41" s="58">
        <v>0.125</v>
      </c>
      <c r="M41" s="58">
        <v>0.125</v>
      </c>
      <c r="N41" s="58">
        <v>0.125</v>
      </c>
    </row>
    <row r="42" spans="1:14" s="19" customFormat="1" ht="12.75" x14ac:dyDescent="0.2">
      <c r="A42" s="56" t="s">
        <v>28</v>
      </c>
      <c r="B42" s="58" t="s">
        <v>29</v>
      </c>
      <c r="C42" s="58" t="s">
        <v>29</v>
      </c>
      <c r="D42" s="58" t="s">
        <v>29</v>
      </c>
      <c r="E42" s="58" t="s">
        <v>29</v>
      </c>
      <c r="F42" s="58" t="s">
        <v>29</v>
      </c>
      <c r="G42" s="58" t="s">
        <v>29</v>
      </c>
      <c r="H42" s="58" t="s">
        <v>29</v>
      </c>
      <c r="I42" s="58" t="s">
        <v>29</v>
      </c>
      <c r="J42" s="58" t="s">
        <v>29</v>
      </c>
      <c r="K42" s="58" t="s">
        <v>29</v>
      </c>
      <c r="L42" s="58" t="s">
        <v>29</v>
      </c>
      <c r="M42" s="58" t="s">
        <v>29</v>
      </c>
      <c r="N42" s="58" t="s">
        <v>29</v>
      </c>
    </row>
    <row r="43" spans="1:14" s="19" customFormat="1" ht="12.75" x14ac:dyDescent="0.2">
      <c r="A43" s="56" t="s">
        <v>30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</row>
    <row r="44" spans="1:14" s="19" customFormat="1" ht="12.75" x14ac:dyDescent="0.2">
      <c r="A44" s="59" t="s">
        <v>44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</row>
    <row r="45" spans="1:14" s="19" customFormat="1" ht="12.75" x14ac:dyDescent="0.2">
      <c r="A45" s="59" t="s">
        <v>43</v>
      </c>
      <c r="B45" s="58">
        <v>7.7699999999999991E-2</v>
      </c>
      <c r="C45" s="58">
        <v>8.4290000000000004E-2</v>
      </c>
      <c r="D45" s="58">
        <v>7.0760000000000003E-2</v>
      </c>
      <c r="E45" s="58">
        <v>6.5740000000000007E-2</v>
      </c>
      <c r="F45" s="58">
        <v>0.1</v>
      </c>
      <c r="G45" s="58">
        <v>0.09</v>
      </c>
      <c r="H45" s="58">
        <v>0.10047</v>
      </c>
      <c r="I45" s="58">
        <v>8.702E-2</v>
      </c>
      <c r="J45" s="58">
        <v>0.08</v>
      </c>
      <c r="K45" s="58">
        <v>0.08</v>
      </c>
      <c r="L45" s="58">
        <v>7.9579999999999998E-2</v>
      </c>
      <c r="M45" s="58"/>
      <c r="N45" s="58">
        <v>9.8589999999999997E-2</v>
      </c>
    </row>
    <row r="46" spans="1:14" s="19" customFormat="1" ht="12.75" x14ac:dyDescent="0.2">
      <c r="A46" s="59" t="s">
        <v>45</v>
      </c>
      <c r="B46" s="58">
        <v>9.4700000000000006E-2</v>
      </c>
      <c r="C46" s="58">
        <v>8.0829999999999999E-2</v>
      </c>
      <c r="D46" s="58">
        <v>0.11222</v>
      </c>
      <c r="E46" s="58">
        <v>9.0329999999999994E-2</v>
      </c>
      <c r="F46" s="58">
        <v>8.9380000000000001E-2</v>
      </c>
      <c r="G46" s="58">
        <v>0.12275</v>
      </c>
      <c r="H46" s="58">
        <v>0.11408</v>
      </c>
      <c r="I46" s="75">
        <v>0.11682000000000001</v>
      </c>
      <c r="J46" s="58">
        <v>0.11588</v>
      </c>
      <c r="K46" s="58">
        <v>0.11</v>
      </c>
      <c r="L46" s="58">
        <v>7.0419999999999996E-2</v>
      </c>
      <c r="M46" s="58">
        <v>5.978E-2</v>
      </c>
      <c r="N46" s="58">
        <v>0.11415</v>
      </c>
    </row>
    <row r="47" spans="1:14" s="19" customFormat="1" ht="12.75" x14ac:dyDescent="0.2">
      <c r="A47" s="59" t="s">
        <v>46</v>
      </c>
      <c r="B47" s="58">
        <v>0.11097</v>
      </c>
      <c r="C47" s="58">
        <v>0.13059000000000001</v>
      </c>
      <c r="D47" s="58">
        <v>0.11613</v>
      </c>
      <c r="E47" s="58">
        <v>0.1021</v>
      </c>
      <c r="F47" s="58">
        <v>0.10375</v>
      </c>
      <c r="G47" s="58">
        <v>0.12542</v>
      </c>
      <c r="H47" s="58">
        <v>0.15</v>
      </c>
      <c r="I47" s="58">
        <v>0.13500000000000001</v>
      </c>
      <c r="J47" s="58">
        <v>0.11563</v>
      </c>
      <c r="K47" s="58">
        <v>0.11688</v>
      </c>
      <c r="L47" s="58">
        <v>7.9170000000000004E-2</v>
      </c>
      <c r="M47" s="58">
        <v>7.0169999999999996E-2</v>
      </c>
      <c r="N47" s="58">
        <v>0.12441000000000001</v>
      </c>
    </row>
    <row r="48" spans="1:14" s="19" customFormat="1" ht="12.75" x14ac:dyDescent="0.2">
      <c r="A48" s="56" t="s">
        <v>31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s="19" customFormat="1" ht="12.75" x14ac:dyDescent="0.2">
      <c r="A49" s="56" t="s">
        <v>32</v>
      </c>
      <c r="B49" s="2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1:14" s="19" customFormat="1" ht="12.75" x14ac:dyDescent="0.2">
      <c r="A50" s="19" t="s">
        <v>35</v>
      </c>
    </row>
    <row r="51" spans="1:14" s="19" customFormat="1" ht="12.75" x14ac:dyDescent="0.2"/>
    <row r="52" spans="1:14" s="19" customFormat="1" ht="12.75" x14ac:dyDescent="0.2">
      <c r="A52" s="56" t="s">
        <v>26</v>
      </c>
      <c r="B52" s="57">
        <f>N40</f>
        <v>43465</v>
      </c>
      <c r="C52" s="57">
        <v>43496</v>
      </c>
      <c r="D52" s="57">
        <v>43524</v>
      </c>
      <c r="E52" s="57">
        <v>43555</v>
      </c>
      <c r="F52" s="57">
        <v>43585</v>
      </c>
      <c r="G52" s="57">
        <v>43616</v>
      </c>
      <c r="H52" s="57">
        <v>43646</v>
      </c>
      <c r="I52" s="57">
        <v>43677</v>
      </c>
      <c r="J52" s="57">
        <v>43708</v>
      </c>
      <c r="K52" s="57">
        <v>43738</v>
      </c>
      <c r="L52" s="57">
        <v>43769</v>
      </c>
      <c r="M52" s="57">
        <v>43799</v>
      </c>
      <c r="N52" s="57">
        <v>43830</v>
      </c>
    </row>
    <row r="53" spans="1:14" s="19" customFormat="1" ht="12.75" x14ac:dyDescent="0.2">
      <c r="A53" s="56" t="s">
        <v>27</v>
      </c>
      <c r="B53" s="58">
        <v>0.125</v>
      </c>
      <c r="C53" s="58">
        <v>0.125</v>
      </c>
      <c r="D53" s="58">
        <v>0.125</v>
      </c>
      <c r="E53" s="58">
        <v>0.125</v>
      </c>
      <c r="F53" s="58">
        <v>0.125</v>
      </c>
      <c r="G53" s="58">
        <v>0.125</v>
      </c>
      <c r="H53" s="58">
        <v>0.125</v>
      </c>
      <c r="I53" s="58">
        <v>0.125</v>
      </c>
      <c r="J53" s="58">
        <v>0.125</v>
      </c>
      <c r="K53" s="58">
        <v>0.125</v>
      </c>
      <c r="L53" s="58">
        <v>0.125</v>
      </c>
      <c r="M53" s="58">
        <v>0.125</v>
      </c>
      <c r="N53" s="76">
        <v>0.125</v>
      </c>
    </row>
    <row r="54" spans="1:14" s="19" customFormat="1" ht="12.75" x14ac:dyDescent="0.2">
      <c r="A54" s="56" t="s">
        <v>28</v>
      </c>
      <c r="B54" s="58" t="s">
        <v>29</v>
      </c>
      <c r="C54" s="58" t="s">
        <v>29</v>
      </c>
      <c r="D54" s="58" t="s">
        <v>29</v>
      </c>
      <c r="E54" s="58" t="s">
        <v>29</v>
      </c>
      <c r="F54" s="58" t="s">
        <v>29</v>
      </c>
      <c r="G54" s="58" t="s">
        <v>29</v>
      </c>
      <c r="H54" s="58" t="s">
        <v>29</v>
      </c>
      <c r="I54" s="58" t="s">
        <v>29</v>
      </c>
      <c r="J54" s="58" t="s">
        <v>29</v>
      </c>
      <c r="K54" s="58" t="s">
        <v>29</v>
      </c>
      <c r="L54" s="58" t="s">
        <v>29</v>
      </c>
      <c r="M54" s="58" t="s">
        <v>29</v>
      </c>
      <c r="N54" s="76" t="s">
        <v>29</v>
      </c>
    </row>
    <row r="55" spans="1:14" s="19" customFormat="1" ht="12.75" x14ac:dyDescent="0.2">
      <c r="A55" s="56" t="s">
        <v>30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76"/>
    </row>
    <row r="56" spans="1:14" s="19" customFormat="1" ht="12.75" x14ac:dyDescent="0.2">
      <c r="A56" s="59" t="s">
        <v>44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76"/>
    </row>
    <row r="57" spans="1:14" s="19" customFormat="1" ht="12.75" x14ac:dyDescent="0.2">
      <c r="A57" s="59" t="s">
        <v>43</v>
      </c>
      <c r="B57" s="58">
        <v>9.8589999999999997E-2</v>
      </c>
      <c r="C57" s="58">
        <v>9.7229999999999997E-2</v>
      </c>
      <c r="D57" s="58">
        <v>8.8749999999999996E-2</v>
      </c>
      <c r="E57" s="58">
        <v>8.8749999999999996E-2</v>
      </c>
      <c r="F57" s="58">
        <v>7.1669999999999998E-2</v>
      </c>
      <c r="G57" s="58"/>
      <c r="H57" s="58"/>
      <c r="I57" s="58"/>
      <c r="J57" s="58"/>
      <c r="K57" s="58"/>
      <c r="L57" s="58"/>
      <c r="M57" s="58">
        <v>6.5100000000000005E-2</v>
      </c>
      <c r="N57" s="76">
        <v>6.6559999999999994E-2</v>
      </c>
    </row>
    <row r="58" spans="1:14" s="19" customFormat="1" ht="12.75" x14ac:dyDescent="0.2">
      <c r="A58" s="59" t="s">
        <v>45</v>
      </c>
      <c r="B58" s="58">
        <v>0.11415</v>
      </c>
      <c r="C58" s="77">
        <v>0.11425</v>
      </c>
      <c r="D58" s="58">
        <v>9.4380000000000006E-2</v>
      </c>
      <c r="E58" s="58">
        <v>9.4380000000000006E-2</v>
      </c>
      <c r="F58" s="58">
        <v>9.7229999999999997E-2</v>
      </c>
      <c r="G58" s="58">
        <v>0.10563</v>
      </c>
      <c r="H58" s="58"/>
      <c r="I58" s="58">
        <v>0.10906</v>
      </c>
      <c r="J58" s="58">
        <v>9.5000000000000001E-2</v>
      </c>
      <c r="K58" s="58">
        <v>0.1037</v>
      </c>
      <c r="L58" s="58">
        <v>9.9449999999999997E-2</v>
      </c>
      <c r="M58" s="58">
        <v>9.5750000000000002E-2</v>
      </c>
      <c r="N58" s="78">
        <v>8.4669999999999995E-2</v>
      </c>
    </row>
    <row r="59" spans="1:14" s="19" customFormat="1" ht="13.5" thickBot="1" x14ac:dyDescent="0.25">
      <c r="A59" s="59" t="s">
        <v>46</v>
      </c>
      <c r="B59" s="79">
        <v>0.12441000000000001</v>
      </c>
      <c r="C59" s="80">
        <v>0.12853999999999999</v>
      </c>
      <c r="D59" s="79">
        <v>0.11</v>
      </c>
      <c r="E59" s="79">
        <v>0.11</v>
      </c>
      <c r="F59" s="79">
        <v>0.10598</v>
      </c>
      <c r="G59" s="79">
        <v>0.12125</v>
      </c>
      <c r="H59" s="79">
        <v>0.12679000000000001</v>
      </c>
      <c r="I59" s="79">
        <v>0.11333</v>
      </c>
      <c r="J59" s="79">
        <v>0.11312999999999999</v>
      </c>
      <c r="K59" s="79">
        <v>0.12778999999999999</v>
      </c>
      <c r="L59" s="79">
        <v>0.11097</v>
      </c>
      <c r="M59" s="79">
        <v>9.8659999999999998E-2</v>
      </c>
      <c r="N59" s="81">
        <v>0.11829000000000001</v>
      </c>
    </row>
    <row r="60" spans="1:14" s="19" customFormat="1" ht="13.5" thickTop="1" x14ac:dyDescent="0.2">
      <c r="A60" s="56" t="s">
        <v>31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</row>
    <row r="61" spans="1:14" s="19" customFormat="1" ht="12.75" x14ac:dyDescent="0.2">
      <c r="A61" s="56" t="s">
        <v>32</v>
      </c>
      <c r="B61" s="2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4" s="19" customFormat="1" ht="12.75" x14ac:dyDescent="0.2">
      <c r="A62" s="19" t="s">
        <v>35</v>
      </c>
    </row>
    <row r="64" spans="1:14" s="19" customFormat="1" ht="12.75" x14ac:dyDescent="0.2">
      <c r="A64" s="56" t="s">
        <v>26</v>
      </c>
      <c r="B64" s="57">
        <f>N52</f>
        <v>43830</v>
      </c>
      <c r="C64" s="57">
        <v>44227</v>
      </c>
      <c r="D64" s="57">
        <v>44255</v>
      </c>
      <c r="E64" s="57">
        <v>44286</v>
      </c>
      <c r="F64" s="57">
        <v>44316</v>
      </c>
      <c r="G64" s="57">
        <v>44347</v>
      </c>
      <c r="H64" s="57">
        <v>44377</v>
      </c>
      <c r="I64" s="57">
        <v>44408</v>
      </c>
      <c r="J64" s="57">
        <v>44439</v>
      </c>
      <c r="K64" s="57">
        <v>44469</v>
      </c>
      <c r="L64" s="57">
        <v>44500</v>
      </c>
      <c r="M64" s="57">
        <v>44530</v>
      </c>
      <c r="N64" s="57">
        <v>44561</v>
      </c>
    </row>
    <row r="65" spans="1:14" s="19" customFormat="1" ht="12.75" x14ac:dyDescent="0.2">
      <c r="A65" s="56" t="s">
        <v>27</v>
      </c>
      <c r="B65" s="58">
        <v>0.125</v>
      </c>
      <c r="C65" s="58">
        <v>0.115</v>
      </c>
      <c r="D65" s="58">
        <v>0.115</v>
      </c>
      <c r="E65" s="58">
        <v>0.115</v>
      </c>
      <c r="F65" s="58">
        <v>0.115</v>
      </c>
      <c r="G65" s="58">
        <v>0.115</v>
      </c>
      <c r="H65" s="58">
        <v>0.115</v>
      </c>
      <c r="I65" s="58">
        <v>0.115</v>
      </c>
      <c r="J65" s="58">
        <v>0.115</v>
      </c>
      <c r="K65" s="58">
        <v>0.115</v>
      </c>
      <c r="L65" s="58">
        <v>0.115</v>
      </c>
      <c r="M65" s="58">
        <v>0.115</v>
      </c>
      <c r="N65" s="58">
        <v>0.115</v>
      </c>
    </row>
    <row r="66" spans="1:14" s="19" customFormat="1" ht="12.75" x14ac:dyDescent="0.2">
      <c r="A66" s="56" t="s">
        <v>28</v>
      </c>
      <c r="B66" s="58" t="s">
        <v>29</v>
      </c>
      <c r="C66" s="58" t="s">
        <v>29</v>
      </c>
      <c r="D66" s="58" t="s">
        <v>29</v>
      </c>
      <c r="E66" s="58" t="s">
        <v>29</v>
      </c>
      <c r="F66" s="58" t="s">
        <v>29</v>
      </c>
      <c r="G66" s="58" t="s">
        <v>29</v>
      </c>
      <c r="H66" s="58" t="s">
        <v>29</v>
      </c>
      <c r="I66" s="58" t="s">
        <v>29</v>
      </c>
      <c r="J66" s="58" t="s">
        <v>29</v>
      </c>
      <c r="K66" s="58" t="s">
        <v>29</v>
      </c>
      <c r="L66" s="58" t="s">
        <v>29</v>
      </c>
      <c r="M66" s="58" t="s">
        <v>29</v>
      </c>
      <c r="N66" s="58" t="s">
        <v>29</v>
      </c>
    </row>
    <row r="67" spans="1:14" s="19" customFormat="1" ht="12.75" x14ac:dyDescent="0.2">
      <c r="A67" s="56" t="s">
        <v>30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</row>
    <row r="68" spans="1:14" s="19" customFormat="1" ht="12.75" x14ac:dyDescent="0.2">
      <c r="A68" s="59" t="s">
        <v>44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</row>
    <row r="69" spans="1:14" s="19" customFormat="1" ht="12.75" x14ac:dyDescent="0.2">
      <c r="A69" s="59" t="s">
        <v>43</v>
      </c>
      <c r="B69" s="58">
        <v>6.6559999999999994E-2</v>
      </c>
      <c r="C69" s="58">
        <v>0.12</v>
      </c>
      <c r="D69" s="58">
        <v>0.12725</v>
      </c>
      <c r="E69" s="58">
        <v>0.12129</v>
      </c>
      <c r="F69" s="58">
        <v>0.12125</v>
      </c>
      <c r="G69" s="58">
        <v>0.12063</v>
      </c>
      <c r="H69" s="58">
        <v>0.12188</v>
      </c>
      <c r="I69" s="58">
        <v>0.12388</v>
      </c>
      <c r="J69" s="58">
        <v>0.121</v>
      </c>
      <c r="K69" s="58">
        <v>0.105</v>
      </c>
      <c r="L69" s="58">
        <v>0.13844000000000001</v>
      </c>
      <c r="M69" s="58">
        <v>0.12</v>
      </c>
      <c r="N69" s="58">
        <v>0.13247</v>
      </c>
    </row>
    <row r="70" spans="1:14" s="19" customFormat="1" ht="12.75" x14ac:dyDescent="0.2">
      <c r="A70" s="59" t="s">
        <v>45</v>
      </c>
      <c r="B70" s="58">
        <v>8.4669999999999995E-2</v>
      </c>
      <c r="C70" s="58">
        <v>0.13156000000000001</v>
      </c>
      <c r="D70" s="58">
        <v>0.13083</v>
      </c>
      <c r="E70" s="58">
        <v>0.13339000000000001</v>
      </c>
      <c r="F70" s="58">
        <v>0.13</v>
      </c>
      <c r="G70" s="58">
        <v>0.13247999999999999</v>
      </c>
      <c r="H70" s="58">
        <v>0.1288</v>
      </c>
      <c r="I70" s="58">
        <v>0.13625000000000001</v>
      </c>
      <c r="J70" s="58">
        <v>0.12984000000000001</v>
      </c>
      <c r="K70" s="58">
        <v>0.12798000000000001</v>
      </c>
      <c r="L70" s="58">
        <v>0.13502</v>
      </c>
      <c r="M70" s="58">
        <v>0.12769</v>
      </c>
      <c r="N70" s="58">
        <v>0.13199</v>
      </c>
    </row>
    <row r="71" spans="1:14" s="19" customFormat="1" ht="12.75" x14ac:dyDescent="0.2">
      <c r="A71" s="59" t="s">
        <v>46</v>
      </c>
      <c r="B71" s="58">
        <v>0.11829000000000001</v>
      </c>
      <c r="C71" s="58">
        <v>0.13982</v>
      </c>
      <c r="D71" s="58">
        <v>0.13292000000000001</v>
      </c>
      <c r="E71" s="58">
        <v>0.13780999999999999</v>
      </c>
      <c r="F71" s="58">
        <v>0.14124999999999999</v>
      </c>
      <c r="G71" s="58">
        <v>0.13125000000000001</v>
      </c>
      <c r="H71" s="58">
        <v>0.14260999999999999</v>
      </c>
      <c r="I71" s="58">
        <v>0.14043</v>
      </c>
      <c r="J71" s="58">
        <v>0.14025000000000001</v>
      </c>
      <c r="K71" s="58">
        <v>0.12207999999999999</v>
      </c>
      <c r="L71" s="58">
        <v>0.13245000000000001</v>
      </c>
      <c r="M71" s="58">
        <v>0.13184999999999999</v>
      </c>
      <c r="N71" s="58">
        <v>0.13705000000000001</v>
      </c>
    </row>
    <row r="72" spans="1:14" s="19" customFormat="1" ht="12.75" x14ac:dyDescent="0.2">
      <c r="A72" s="56" t="s">
        <v>31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</row>
    <row r="73" spans="1:14" s="19" customFormat="1" ht="12.75" x14ac:dyDescent="0.2">
      <c r="A73" s="56" t="s">
        <v>32</v>
      </c>
      <c r="B73" s="2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</row>
    <row r="74" spans="1:14" s="19" customFormat="1" ht="12.75" x14ac:dyDescent="0.2">
      <c r="A74" s="19" t="s">
        <v>35</v>
      </c>
    </row>
    <row r="75" spans="1:14" s="19" customFormat="1" ht="12.75" x14ac:dyDescent="0.2"/>
    <row r="76" spans="1:14" s="19" customFormat="1" ht="13.5" thickBot="1" x14ac:dyDescent="0.25"/>
    <row r="77" spans="1:14" s="19" customFormat="1" ht="12.75" x14ac:dyDescent="0.2">
      <c r="A77" s="60" t="s">
        <v>26</v>
      </c>
      <c r="B77" s="61">
        <f>N64</f>
        <v>44561</v>
      </c>
      <c r="C77" s="61">
        <v>44592</v>
      </c>
      <c r="D77" s="61">
        <v>44620</v>
      </c>
      <c r="E77" s="61">
        <v>44651</v>
      </c>
      <c r="F77" s="61">
        <v>44681</v>
      </c>
      <c r="G77" s="61">
        <v>44712</v>
      </c>
      <c r="H77" s="61">
        <v>44742</v>
      </c>
      <c r="I77" s="57">
        <v>44773</v>
      </c>
      <c r="J77" s="57">
        <v>44804</v>
      </c>
      <c r="K77" s="57">
        <v>44834</v>
      </c>
      <c r="L77" s="57">
        <v>44865</v>
      </c>
      <c r="M77" s="57">
        <v>44895</v>
      </c>
      <c r="N77" s="57">
        <v>44926</v>
      </c>
    </row>
    <row r="78" spans="1:14" s="19" customFormat="1" ht="12.75" x14ac:dyDescent="0.2">
      <c r="A78" s="62" t="s">
        <v>27</v>
      </c>
      <c r="B78" s="58">
        <v>0.115</v>
      </c>
      <c r="C78" s="58">
        <v>0.115</v>
      </c>
      <c r="D78" s="58">
        <v>0.115</v>
      </c>
      <c r="E78" s="58">
        <v>0.115</v>
      </c>
      <c r="F78" s="58">
        <v>0.115</v>
      </c>
      <c r="G78" s="58">
        <v>0.115</v>
      </c>
      <c r="H78" s="58">
        <v>0.115</v>
      </c>
      <c r="I78" s="58">
        <v>0.115</v>
      </c>
      <c r="J78" s="58">
        <v>0.115</v>
      </c>
      <c r="K78" s="58">
        <v>0.115</v>
      </c>
      <c r="L78" s="58">
        <v>0.115</v>
      </c>
      <c r="M78" s="58"/>
      <c r="N78" s="58"/>
    </row>
    <row r="79" spans="1:14" s="19" customFormat="1" ht="12.75" x14ac:dyDescent="0.2">
      <c r="A79" s="62" t="s">
        <v>28</v>
      </c>
      <c r="B79" s="58" t="s">
        <v>29</v>
      </c>
      <c r="C79" s="58" t="s">
        <v>29</v>
      </c>
      <c r="D79" s="58" t="s">
        <v>29</v>
      </c>
      <c r="E79" s="58" t="s">
        <v>29</v>
      </c>
      <c r="F79" s="58" t="s">
        <v>29</v>
      </c>
      <c r="G79" s="58" t="s">
        <v>29</v>
      </c>
      <c r="H79" s="58" t="s">
        <v>29</v>
      </c>
      <c r="I79" s="58" t="s">
        <v>29</v>
      </c>
      <c r="J79" s="58" t="s">
        <v>29</v>
      </c>
      <c r="K79" s="58" t="s">
        <v>29</v>
      </c>
      <c r="L79" s="58" t="s">
        <v>29</v>
      </c>
      <c r="M79" s="58" t="s">
        <v>29</v>
      </c>
      <c r="N79" s="58" t="s">
        <v>29</v>
      </c>
    </row>
    <row r="80" spans="1:14" s="19" customFormat="1" ht="12.75" x14ac:dyDescent="0.2">
      <c r="A80" s="62" t="s">
        <v>30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</row>
    <row r="81" spans="1:14" s="19" customFormat="1" ht="12.75" x14ac:dyDescent="0.2">
      <c r="A81" s="63" t="s">
        <v>44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1:14" s="19" customFormat="1" ht="12.75" x14ac:dyDescent="0.2">
      <c r="A82" s="63" t="s">
        <v>43</v>
      </c>
      <c r="B82" s="58">
        <v>0.13247</v>
      </c>
      <c r="C82" s="58">
        <v>0.12325</v>
      </c>
      <c r="D82" s="58">
        <v>0.12168</v>
      </c>
      <c r="E82" s="58">
        <v>0.12063</v>
      </c>
      <c r="F82" s="58">
        <v>0.12375</v>
      </c>
      <c r="G82" s="58">
        <v>0</v>
      </c>
      <c r="H82" s="58">
        <v>9.9019999999999997E-2</v>
      </c>
      <c r="I82" s="58">
        <v>9.0260000000000007E-2</v>
      </c>
      <c r="J82" s="58">
        <v>8.2129999999999995E-2</v>
      </c>
      <c r="K82" s="58">
        <v>0.11747</v>
      </c>
      <c r="L82" s="58">
        <v>0.12812999999999999</v>
      </c>
      <c r="M82" s="58">
        <v>0.13188</v>
      </c>
      <c r="N82" s="58">
        <v>0.13256000000000001</v>
      </c>
    </row>
    <row r="83" spans="1:14" s="19" customFormat="1" ht="12.75" x14ac:dyDescent="0.2">
      <c r="A83" s="63" t="s">
        <v>45</v>
      </c>
      <c r="B83" s="58">
        <v>0.13199</v>
      </c>
      <c r="C83" s="58">
        <v>0.13105</v>
      </c>
      <c r="D83" s="58">
        <v>0.12931999999999999</v>
      </c>
      <c r="E83" s="58">
        <v>0.14124999999999999</v>
      </c>
      <c r="F83" s="58">
        <v>0.13871</v>
      </c>
      <c r="G83" s="58">
        <v>0</v>
      </c>
      <c r="H83" s="58">
        <v>0.10792</v>
      </c>
      <c r="I83" s="58">
        <v>0.1</v>
      </c>
      <c r="J83" s="58">
        <v>9.604E-2</v>
      </c>
      <c r="K83" s="58">
        <v>0.12756999999999999</v>
      </c>
      <c r="L83" s="58">
        <v>0.13205</v>
      </c>
      <c r="M83" s="58">
        <v>0.13500000000000001</v>
      </c>
      <c r="N83" s="58">
        <v>0.13457</v>
      </c>
    </row>
    <row r="84" spans="1:14" s="19" customFormat="1" ht="12.75" x14ac:dyDescent="0.2">
      <c r="A84" s="63" t="s">
        <v>46</v>
      </c>
      <c r="B84" s="58">
        <v>0.13705000000000001</v>
      </c>
      <c r="C84" s="58">
        <v>0.14499999999999999</v>
      </c>
      <c r="D84" s="58">
        <v>0.14218</v>
      </c>
      <c r="E84" s="58">
        <v>0.14499999999999999</v>
      </c>
      <c r="F84" s="58">
        <v>0.14499999999999999</v>
      </c>
      <c r="G84" s="58">
        <v>0</v>
      </c>
      <c r="H84" s="58">
        <v>0.12391000000000001</v>
      </c>
      <c r="I84" s="58">
        <v>0.11325</v>
      </c>
      <c r="J84" s="58">
        <v>9.7619999999999998E-2</v>
      </c>
      <c r="K84" s="58">
        <v>0.13063</v>
      </c>
      <c r="L84" s="58">
        <v>0.1356</v>
      </c>
      <c r="M84" s="58">
        <v>0.14222000000000001</v>
      </c>
      <c r="N84" s="58">
        <v>0.14482999999999999</v>
      </c>
    </row>
    <row r="85" spans="1:14" s="19" customFormat="1" ht="13.5" thickBot="1" x14ac:dyDescent="0.25">
      <c r="A85" s="64" t="s">
        <v>32</v>
      </c>
      <c r="B85" s="65"/>
      <c r="C85" s="65"/>
      <c r="D85" s="65"/>
      <c r="E85" s="65"/>
      <c r="F85" s="65"/>
      <c r="G85" s="65"/>
      <c r="H85" s="65"/>
      <c r="I85" s="65"/>
      <c r="J85" s="65"/>
      <c r="K85" s="58"/>
      <c r="L85" s="58"/>
      <c r="M85" s="58"/>
      <c r="N85" s="58"/>
    </row>
    <row r="86" spans="1:14" s="19" customFormat="1" ht="12.75" x14ac:dyDescent="0.2">
      <c r="A86" s="19" t="s">
        <v>35</v>
      </c>
    </row>
    <row r="87" spans="1:14" s="19" customFormat="1" ht="13.5" thickBot="1" x14ac:dyDescent="0.25"/>
    <row r="88" spans="1:14" s="19" customFormat="1" ht="12.75" x14ac:dyDescent="0.2">
      <c r="A88" s="60" t="s">
        <v>26</v>
      </c>
      <c r="B88" s="61">
        <f>N88</f>
        <v>45291</v>
      </c>
      <c r="C88" s="61">
        <v>44957</v>
      </c>
      <c r="D88" s="61">
        <v>44985</v>
      </c>
      <c r="E88" s="61">
        <v>45016</v>
      </c>
      <c r="F88" s="61">
        <v>45046</v>
      </c>
      <c r="G88" s="61">
        <v>45077</v>
      </c>
      <c r="H88" s="61">
        <v>45107</v>
      </c>
      <c r="I88" s="61">
        <v>45138</v>
      </c>
      <c r="J88" s="61">
        <v>45169</v>
      </c>
      <c r="K88" s="61">
        <v>45199</v>
      </c>
      <c r="L88" s="61">
        <v>45230</v>
      </c>
      <c r="M88" s="61">
        <v>45260</v>
      </c>
      <c r="N88" s="61">
        <v>45291</v>
      </c>
    </row>
    <row r="89" spans="1:14" s="19" customFormat="1" ht="12.75" x14ac:dyDescent="0.2">
      <c r="A89" s="62" t="s">
        <v>27</v>
      </c>
      <c r="B89" s="58">
        <v>0.115</v>
      </c>
      <c r="C89" s="58">
        <v>0.115</v>
      </c>
      <c r="D89" s="58">
        <v>0.115</v>
      </c>
      <c r="E89" s="58">
        <v>0.115</v>
      </c>
      <c r="F89" s="58">
        <v>0.115</v>
      </c>
      <c r="G89" s="58">
        <v>0.115</v>
      </c>
      <c r="H89" s="58">
        <v>0.115</v>
      </c>
      <c r="I89" s="58">
        <v>0.115</v>
      </c>
      <c r="J89" s="58">
        <v>0.115</v>
      </c>
      <c r="K89" s="58"/>
      <c r="L89" s="58"/>
      <c r="M89" s="58"/>
      <c r="N89" s="58"/>
    </row>
    <row r="90" spans="1:14" s="19" customFormat="1" ht="12.75" x14ac:dyDescent="0.2">
      <c r="A90" s="62" t="s">
        <v>28</v>
      </c>
      <c r="B90" s="58" t="s">
        <v>29</v>
      </c>
      <c r="C90" s="58" t="s">
        <v>29</v>
      </c>
      <c r="D90" s="58" t="s">
        <v>29</v>
      </c>
      <c r="E90" s="58" t="s">
        <v>29</v>
      </c>
      <c r="F90" s="58" t="s">
        <v>29</v>
      </c>
      <c r="G90" s="58" t="s">
        <v>29</v>
      </c>
      <c r="H90" s="58" t="s">
        <v>29</v>
      </c>
      <c r="I90" s="58" t="s">
        <v>29</v>
      </c>
      <c r="J90" s="58" t="s">
        <v>29</v>
      </c>
      <c r="K90" s="58" t="s">
        <v>29</v>
      </c>
      <c r="L90" s="58" t="s">
        <v>29</v>
      </c>
      <c r="M90" s="58" t="s">
        <v>29</v>
      </c>
      <c r="N90" s="58" t="s">
        <v>29</v>
      </c>
    </row>
    <row r="91" spans="1:14" s="19" customFormat="1" ht="12.75" x14ac:dyDescent="0.2">
      <c r="A91" s="62" t="s">
        <v>30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</row>
    <row r="92" spans="1:14" s="19" customFormat="1" ht="12.75" x14ac:dyDescent="0.2">
      <c r="A92" s="63" t="s">
        <v>44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</row>
    <row r="93" spans="1:14" s="19" customFormat="1" ht="12.75" x14ac:dyDescent="0.2">
      <c r="A93" s="63" t="s">
        <v>43</v>
      </c>
      <c r="B93" s="58">
        <v>0.13247</v>
      </c>
      <c r="C93" s="58">
        <v>0.13256000000000001</v>
      </c>
      <c r="D93" s="58">
        <v>0.12786</v>
      </c>
      <c r="E93" s="58">
        <v>0.10924</v>
      </c>
      <c r="F93" s="58">
        <v>0.1</v>
      </c>
      <c r="G93" s="58">
        <v>0.1</v>
      </c>
      <c r="H93" s="58">
        <v>9.6129999999999993E-2</v>
      </c>
      <c r="I93" s="58"/>
      <c r="J93" s="58"/>
      <c r="K93" s="58"/>
      <c r="L93" s="58"/>
      <c r="M93" s="58"/>
      <c r="N93" s="58"/>
    </row>
    <row r="94" spans="1:14" s="19" customFormat="1" ht="12.75" x14ac:dyDescent="0.2">
      <c r="A94" s="63" t="s">
        <v>45</v>
      </c>
      <c r="B94" s="58">
        <v>0.13199</v>
      </c>
      <c r="C94" s="58">
        <v>0.13457</v>
      </c>
      <c r="D94" s="58">
        <v>0.13136999999999999</v>
      </c>
      <c r="E94" s="58">
        <v>0.11158999999999999</v>
      </c>
      <c r="F94" s="58">
        <v>0.10313</v>
      </c>
      <c r="G94" s="58">
        <v>0.11063000000000001</v>
      </c>
      <c r="H94" s="58">
        <v>0.11304</v>
      </c>
      <c r="I94" s="58">
        <v>0.11969</v>
      </c>
      <c r="J94" s="58">
        <v>0.11885999999999999</v>
      </c>
      <c r="K94" s="58"/>
      <c r="L94" s="58"/>
      <c r="M94" s="58"/>
      <c r="N94" s="58"/>
    </row>
    <row r="95" spans="1:14" s="19" customFormat="1" ht="12.75" x14ac:dyDescent="0.2">
      <c r="A95" s="63" t="s">
        <v>46</v>
      </c>
      <c r="B95" s="58">
        <v>0.13705000000000001</v>
      </c>
      <c r="C95" s="58">
        <v>0.14482999999999999</v>
      </c>
      <c r="D95" s="58">
        <v>0.13211000000000001</v>
      </c>
      <c r="E95" s="58">
        <v>0.12751999999999999</v>
      </c>
      <c r="F95" s="58">
        <v>0.11458</v>
      </c>
      <c r="G95" s="58">
        <v>0.1206</v>
      </c>
      <c r="H95" s="58">
        <v>0.105</v>
      </c>
      <c r="I95" s="58">
        <v>0.12637999999999999</v>
      </c>
      <c r="J95" s="58">
        <v>0.12889999999999999</v>
      </c>
      <c r="K95" s="58"/>
      <c r="L95" s="58"/>
      <c r="M95" s="58"/>
      <c r="N95" s="58"/>
    </row>
    <row r="96" spans="1:14" s="19" customFormat="1" ht="13.5" thickBot="1" x14ac:dyDescent="0.25">
      <c r="A96" s="64" t="s">
        <v>32</v>
      </c>
      <c r="B96" s="65"/>
      <c r="C96" s="65"/>
      <c r="D96" s="65"/>
      <c r="E96" s="65"/>
      <c r="F96" s="65"/>
      <c r="G96" s="65"/>
      <c r="H96" s="65"/>
      <c r="I96" s="65"/>
      <c r="J96" s="65"/>
      <c r="K96" s="58"/>
      <c r="L96" s="58"/>
      <c r="M96" s="58"/>
      <c r="N96" s="58"/>
    </row>
    <row r="97" spans="1:1" s="19" customFormat="1" ht="12.75" x14ac:dyDescent="0.2">
      <c r="A97" s="19" t="s">
        <v>35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I21"/>
  <sheetViews>
    <sheetView tabSelected="1" workbookViewId="0">
      <pane xSplit="103" ySplit="3" topLeftCell="EN4" activePane="bottomRight" state="frozen"/>
      <selection pane="topRight" activeCell="CZ1" sqref="CZ1"/>
      <selection pane="bottomLeft" activeCell="A4" sqref="A4"/>
      <selection pane="bottomRight" activeCell="CZ4" sqref="CZ4"/>
    </sheetView>
  </sheetViews>
  <sheetFormatPr baseColWidth="10" defaultRowHeight="15.75" x14ac:dyDescent="0.25"/>
  <cols>
    <col min="1" max="1" width="3.7109375" style="1" customWidth="1"/>
    <col min="2" max="2" width="60.42578125" style="1" customWidth="1"/>
    <col min="3" max="40" width="11.42578125" style="1" hidden="1" customWidth="1"/>
    <col min="41" max="41" width="13" style="1" hidden="1" customWidth="1"/>
    <col min="42" max="43" width="11.42578125" style="1" hidden="1" customWidth="1"/>
    <col min="44" max="44" width="13" style="1" hidden="1" customWidth="1"/>
    <col min="45" max="46" width="11.42578125" style="1" hidden="1" customWidth="1"/>
    <col min="47" max="47" width="13" style="1" hidden="1" customWidth="1"/>
    <col min="48" max="49" width="11.42578125" style="1" hidden="1" customWidth="1"/>
    <col min="50" max="50" width="13" style="1" hidden="1" customWidth="1"/>
    <col min="51" max="52" width="11.42578125" style="1" hidden="1" customWidth="1"/>
    <col min="53" max="53" width="13" style="1" hidden="1" customWidth="1"/>
    <col min="54" max="55" width="11.42578125" style="1" hidden="1" customWidth="1"/>
    <col min="56" max="56" width="13" style="1" hidden="1" customWidth="1"/>
    <col min="57" max="58" width="11.42578125" style="1" hidden="1" customWidth="1"/>
    <col min="59" max="59" width="14.140625" style="1" hidden="1" customWidth="1"/>
    <col min="60" max="61" width="11.42578125" style="1" hidden="1" customWidth="1"/>
    <col min="62" max="62" width="14.140625" style="1" hidden="1" customWidth="1"/>
    <col min="63" max="64" width="11.42578125" style="1" hidden="1" customWidth="1"/>
    <col min="65" max="65" width="14.140625" style="1" hidden="1" customWidth="1"/>
    <col min="66" max="67" width="11.42578125" style="1" hidden="1" customWidth="1"/>
    <col min="68" max="68" width="14.140625" style="1" hidden="1" customWidth="1"/>
    <col min="69" max="70" width="11.42578125" style="1" hidden="1" customWidth="1"/>
    <col min="71" max="71" width="14.140625" style="1" hidden="1" customWidth="1"/>
    <col min="72" max="73" width="11.42578125" style="1" hidden="1" customWidth="1"/>
    <col min="74" max="74" width="14.140625" style="1" hidden="1" customWidth="1"/>
    <col min="75" max="76" width="0" style="1" hidden="1" customWidth="1"/>
    <col min="77" max="80" width="14.140625" style="1" hidden="1" customWidth="1"/>
    <col min="81" max="82" width="0" style="1" hidden="1" customWidth="1"/>
    <col min="83" max="83" width="14.140625" style="1" hidden="1" customWidth="1"/>
    <col min="84" max="85" width="0" style="1" hidden="1" customWidth="1"/>
    <col min="86" max="103" width="14.140625" style="1" hidden="1" customWidth="1"/>
    <col min="104" max="104" width="14.28515625" style="1" bestFit="1" customWidth="1"/>
    <col min="105" max="108" width="14.140625" style="3" hidden="1" customWidth="1"/>
    <col min="109" max="109" width="0" style="1" hidden="1" customWidth="1"/>
    <col min="110" max="110" width="11.5703125" style="1" bestFit="1" customWidth="1"/>
    <col min="111" max="112" width="0" style="1" hidden="1" customWidth="1"/>
    <col min="113" max="113" width="11.85546875" style="1" bestFit="1" customWidth="1"/>
    <col min="114" max="115" width="0" style="1" hidden="1" customWidth="1"/>
    <col min="116" max="116" width="11.5703125" style="1" bestFit="1" customWidth="1"/>
    <col min="117" max="118" width="0" style="1" hidden="1" customWidth="1"/>
    <col min="119" max="120" width="11.5703125" style="1" bestFit="1" customWidth="1"/>
    <col min="121" max="122" width="11.5703125" style="1" hidden="1" customWidth="1"/>
    <col min="123" max="123" width="11.5703125" style="1" bestFit="1" customWidth="1"/>
    <col min="124" max="125" width="11.5703125" style="1" hidden="1" customWidth="1"/>
    <col min="126" max="126" width="11.5703125" style="1" bestFit="1" customWidth="1"/>
    <col min="127" max="128" width="11.5703125" style="1" hidden="1" customWidth="1"/>
    <col min="129" max="129" width="11.5703125" style="1" bestFit="1" customWidth="1"/>
    <col min="130" max="131" width="11.5703125" style="1" hidden="1" customWidth="1"/>
    <col min="132" max="132" width="11.5703125" style="1" bestFit="1" customWidth="1"/>
    <col min="133" max="134" width="11.5703125" style="1" hidden="1" customWidth="1"/>
    <col min="135" max="135" width="11.5703125" style="1" bestFit="1" customWidth="1"/>
    <col min="136" max="137" width="11.5703125" style="1" hidden="1" customWidth="1"/>
    <col min="138" max="138" width="11.5703125" style="1" bestFit="1" customWidth="1"/>
    <col min="139" max="140" width="11.5703125" style="1" hidden="1" customWidth="1"/>
    <col min="141" max="141" width="11.5703125" style="1" bestFit="1" customWidth="1"/>
    <col min="142" max="143" width="11.5703125" style="1" hidden="1" customWidth="1"/>
    <col min="144" max="144" width="11.5703125" style="1" bestFit="1" customWidth="1"/>
    <col min="145" max="146" width="11.5703125" style="1" hidden="1" customWidth="1"/>
    <col min="147" max="147" width="11.5703125" style="1" bestFit="1" customWidth="1"/>
    <col min="148" max="149" width="11.5703125" style="1" hidden="1" customWidth="1"/>
    <col min="150" max="150" width="11.5703125" style="1" bestFit="1" customWidth="1"/>
    <col min="151" max="152" width="11.5703125" style="1" hidden="1" customWidth="1"/>
    <col min="153" max="153" width="11.5703125" style="1" bestFit="1" customWidth="1"/>
    <col min="154" max="155" width="11.5703125" style="1" hidden="1" customWidth="1"/>
    <col min="156" max="156" width="11.5703125" style="1" bestFit="1" customWidth="1"/>
    <col min="157" max="158" width="11.5703125" style="1" hidden="1" customWidth="1"/>
    <col min="159" max="159" width="11.5703125" style="1" bestFit="1" customWidth="1"/>
    <col min="160" max="161" width="11.5703125" style="1" hidden="1" customWidth="1"/>
    <col min="162" max="162" width="11.5703125" style="1" bestFit="1" customWidth="1"/>
    <col min="163" max="164" width="11.5703125" style="1" hidden="1" customWidth="1"/>
    <col min="165" max="165" width="11.5703125" style="1" bestFit="1" customWidth="1"/>
    <col min="166" max="256" width="11.42578125" style="1"/>
    <col min="257" max="257" width="3.7109375" style="1" customWidth="1"/>
    <col min="258" max="258" width="60.42578125" style="1" customWidth="1"/>
    <col min="259" max="359" width="0" style="1" hidden="1" customWidth="1"/>
    <col min="360" max="364" width="14.140625" style="1" bestFit="1" customWidth="1"/>
    <col min="365" max="512" width="11.42578125" style="1"/>
    <col min="513" max="513" width="3.7109375" style="1" customWidth="1"/>
    <col min="514" max="514" width="60.42578125" style="1" customWidth="1"/>
    <col min="515" max="615" width="0" style="1" hidden="1" customWidth="1"/>
    <col min="616" max="620" width="14.140625" style="1" bestFit="1" customWidth="1"/>
    <col min="621" max="768" width="11.42578125" style="1"/>
    <col min="769" max="769" width="3.7109375" style="1" customWidth="1"/>
    <col min="770" max="770" width="60.42578125" style="1" customWidth="1"/>
    <col min="771" max="871" width="0" style="1" hidden="1" customWidth="1"/>
    <col min="872" max="876" width="14.140625" style="1" bestFit="1" customWidth="1"/>
    <col min="877" max="1024" width="11.42578125" style="1"/>
    <col min="1025" max="1025" width="3.7109375" style="1" customWidth="1"/>
    <col min="1026" max="1026" width="60.42578125" style="1" customWidth="1"/>
    <col min="1027" max="1127" width="0" style="1" hidden="1" customWidth="1"/>
    <col min="1128" max="1132" width="14.140625" style="1" bestFit="1" customWidth="1"/>
    <col min="1133" max="1280" width="11.42578125" style="1"/>
    <col min="1281" max="1281" width="3.7109375" style="1" customWidth="1"/>
    <col min="1282" max="1282" width="60.42578125" style="1" customWidth="1"/>
    <col min="1283" max="1383" width="0" style="1" hidden="1" customWidth="1"/>
    <col min="1384" max="1388" width="14.140625" style="1" bestFit="1" customWidth="1"/>
    <col min="1389" max="1536" width="11.42578125" style="1"/>
    <col min="1537" max="1537" width="3.7109375" style="1" customWidth="1"/>
    <col min="1538" max="1538" width="60.42578125" style="1" customWidth="1"/>
    <col min="1539" max="1639" width="0" style="1" hidden="1" customWidth="1"/>
    <col min="1640" max="1644" width="14.140625" style="1" bestFit="1" customWidth="1"/>
    <col min="1645" max="1792" width="11.42578125" style="1"/>
    <col min="1793" max="1793" width="3.7109375" style="1" customWidth="1"/>
    <col min="1794" max="1794" width="60.42578125" style="1" customWidth="1"/>
    <col min="1795" max="1895" width="0" style="1" hidden="1" customWidth="1"/>
    <col min="1896" max="1900" width="14.140625" style="1" bestFit="1" customWidth="1"/>
    <col min="1901" max="2048" width="11.42578125" style="1"/>
    <col min="2049" max="2049" width="3.7109375" style="1" customWidth="1"/>
    <col min="2050" max="2050" width="60.42578125" style="1" customWidth="1"/>
    <col min="2051" max="2151" width="0" style="1" hidden="1" customWidth="1"/>
    <col min="2152" max="2156" width="14.140625" style="1" bestFit="1" customWidth="1"/>
    <col min="2157" max="2304" width="11.42578125" style="1"/>
    <col min="2305" max="2305" width="3.7109375" style="1" customWidth="1"/>
    <col min="2306" max="2306" width="60.42578125" style="1" customWidth="1"/>
    <col min="2307" max="2407" width="0" style="1" hidden="1" customWidth="1"/>
    <col min="2408" max="2412" width="14.140625" style="1" bestFit="1" customWidth="1"/>
    <col min="2413" max="2560" width="11.42578125" style="1"/>
    <col min="2561" max="2561" width="3.7109375" style="1" customWidth="1"/>
    <col min="2562" max="2562" width="60.42578125" style="1" customWidth="1"/>
    <col min="2563" max="2663" width="0" style="1" hidden="1" customWidth="1"/>
    <col min="2664" max="2668" width="14.140625" style="1" bestFit="1" customWidth="1"/>
    <col min="2669" max="2816" width="11.42578125" style="1"/>
    <col min="2817" max="2817" width="3.7109375" style="1" customWidth="1"/>
    <col min="2818" max="2818" width="60.42578125" style="1" customWidth="1"/>
    <col min="2819" max="2919" width="0" style="1" hidden="1" customWidth="1"/>
    <col min="2920" max="2924" width="14.140625" style="1" bestFit="1" customWidth="1"/>
    <col min="2925" max="3072" width="11.42578125" style="1"/>
    <col min="3073" max="3073" width="3.7109375" style="1" customWidth="1"/>
    <col min="3074" max="3074" width="60.42578125" style="1" customWidth="1"/>
    <col min="3075" max="3175" width="0" style="1" hidden="1" customWidth="1"/>
    <col min="3176" max="3180" width="14.140625" style="1" bestFit="1" customWidth="1"/>
    <col min="3181" max="3328" width="11.42578125" style="1"/>
    <col min="3329" max="3329" width="3.7109375" style="1" customWidth="1"/>
    <col min="3330" max="3330" width="60.42578125" style="1" customWidth="1"/>
    <col min="3331" max="3431" width="0" style="1" hidden="1" customWidth="1"/>
    <col min="3432" max="3436" width="14.140625" style="1" bestFit="1" customWidth="1"/>
    <col min="3437" max="3584" width="11.42578125" style="1"/>
    <col min="3585" max="3585" width="3.7109375" style="1" customWidth="1"/>
    <col min="3586" max="3586" width="60.42578125" style="1" customWidth="1"/>
    <col min="3587" max="3687" width="0" style="1" hidden="1" customWidth="1"/>
    <col min="3688" max="3692" width="14.140625" style="1" bestFit="1" customWidth="1"/>
    <col min="3693" max="3840" width="11.42578125" style="1"/>
    <col min="3841" max="3841" width="3.7109375" style="1" customWidth="1"/>
    <col min="3842" max="3842" width="60.42578125" style="1" customWidth="1"/>
    <col min="3843" max="3943" width="0" style="1" hidden="1" customWidth="1"/>
    <col min="3944" max="3948" width="14.140625" style="1" bestFit="1" customWidth="1"/>
    <col min="3949" max="4096" width="11.42578125" style="1"/>
    <col min="4097" max="4097" width="3.7109375" style="1" customWidth="1"/>
    <col min="4098" max="4098" width="60.42578125" style="1" customWidth="1"/>
    <col min="4099" max="4199" width="0" style="1" hidden="1" customWidth="1"/>
    <col min="4200" max="4204" width="14.140625" style="1" bestFit="1" customWidth="1"/>
    <col min="4205" max="4352" width="11.42578125" style="1"/>
    <col min="4353" max="4353" width="3.7109375" style="1" customWidth="1"/>
    <col min="4354" max="4354" width="60.42578125" style="1" customWidth="1"/>
    <col min="4355" max="4455" width="0" style="1" hidden="1" customWidth="1"/>
    <col min="4456" max="4460" width="14.140625" style="1" bestFit="1" customWidth="1"/>
    <col min="4461" max="4608" width="11.42578125" style="1"/>
    <col min="4609" max="4609" width="3.7109375" style="1" customWidth="1"/>
    <col min="4610" max="4610" width="60.42578125" style="1" customWidth="1"/>
    <col min="4611" max="4711" width="0" style="1" hidden="1" customWidth="1"/>
    <col min="4712" max="4716" width="14.140625" style="1" bestFit="1" customWidth="1"/>
    <col min="4717" max="4864" width="11.42578125" style="1"/>
    <col min="4865" max="4865" width="3.7109375" style="1" customWidth="1"/>
    <col min="4866" max="4866" width="60.42578125" style="1" customWidth="1"/>
    <col min="4867" max="4967" width="0" style="1" hidden="1" customWidth="1"/>
    <col min="4968" max="4972" width="14.140625" style="1" bestFit="1" customWidth="1"/>
    <col min="4973" max="5120" width="11.42578125" style="1"/>
    <col min="5121" max="5121" width="3.7109375" style="1" customWidth="1"/>
    <col min="5122" max="5122" width="60.42578125" style="1" customWidth="1"/>
    <col min="5123" max="5223" width="0" style="1" hidden="1" customWidth="1"/>
    <col min="5224" max="5228" width="14.140625" style="1" bestFit="1" customWidth="1"/>
    <col min="5229" max="5376" width="11.42578125" style="1"/>
    <col min="5377" max="5377" width="3.7109375" style="1" customWidth="1"/>
    <col min="5378" max="5378" width="60.42578125" style="1" customWidth="1"/>
    <col min="5379" max="5479" width="0" style="1" hidden="1" customWidth="1"/>
    <col min="5480" max="5484" width="14.140625" style="1" bestFit="1" customWidth="1"/>
    <col min="5485" max="5632" width="11.42578125" style="1"/>
    <col min="5633" max="5633" width="3.7109375" style="1" customWidth="1"/>
    <col min="5634" max="5634" width="60.42578125" style="1" customWidth="1"/>
    <col min="5635" max="5735" width="0" style="1" hidden="1" customWidth="1"/>
    <col min="5736" max="5740" width="14.140625" style="1" bestFit="1" customWidth="1"/>
    <col min="5741" max="5888" width="11.42578125" style="1"/>
    <col min="5889" max="5889" width="3.7109375" style="1" customWidth="1"/>
    <col min="5890" max="5890" width="60.42578125" style="1" customWidth="1"/>
    <col min="5891" max="5991" width="0" style="1" hidden="1" customWidth="1"/>
    <col min="5992" max="5996" width="14.140625" style="1" bestFit="1" customWidth="1"/>
    <col min="5997" max="6144" width="11.42578125" style="1"/>
    <col min="6145" max="6145" width="3.7109375" style="1" customWidth="1"/>
    <col min="6146" max="6146" width="60.42578125" style="1" customWidth="1"/>
    <col min="6147" max="6247" width="0" style="1" hidden="1" customWidth="1"/>
    <col min="6248" max="6252" width="14.140625" style="1" bestFit="1" customWidth="1"/>
    <col min="6253" max="6400" width="11.42578125" style="1"/>
    <col min="6401" max="6401" width="3.7109375" style="1" customWidth="1"/>
    <col min="6402" max="6402" width="60.42578125" style="1" customWidth="1"/>
    <col min="6403" max="6503" width="0" style="1" hidden="1" customWidth="1"/>
    <col min="6504" max="6508" width="14.140625" style="1" bestFit="1" customWidth="1"/>
    <col min="6509" max="6656" width="11.42578125" style="1"/>
    <col min="6657" max="6657" width="3.7109375" style="1" customWidth="1"/>
    <col min="6658" max="6658" width="60.42578125" style="1" customWidth="1"/>
    <col min="6659" max="6759" width="0" style="1" hidden="1" customWidth="1"/>
    <col min="6760" max="6764" width="14.140625" style="1" bestFit="1" customWidth="1"/>
    <col min="6765" max="6912" width="11.42578125" style="1"/>
    <col min="6913" max="6913" width="3.7109375" style="1" customWidth="1"/>
    <col min="6914" max="6914" width="60.42578125" style="1" customWidth="1"/>
    <col min="6915" max="7015" width="0" style="1" hidden="1" customWidth="1"/>
    <col min="7016" max="7020" width="14.140625" style="1" bestFit="1" customWidth="1"/>
    <col min="7021" max="7168" width="11.42578125" style="1"/>
    <col min="7169" max="7169" width="3.7109375" style="1" customWidth="1"/>
    <col min="7170" max="7170" width="60.42578125" style="1" customWidth="1"/>
    <col min="7171" max="7271" width="0" style="1" hidden="1" customWidth="1"/>
    <col min="7272" max="7276" width="14.140625" style="1" bestFit="1" customWidth="1"/>
    <col min="7277" max="7424" width="11.42578125" style="1"/>
    <col min="7425" max="7425" width="3.7109375" style="1" customWidth="1"/>
    <col min="7426" max="7426" width="60.42578125" style="1" customWidth="1"/>
    <col min="7427" max="7527" width="0" style="1" hidden="1" customWidth="1"/>
    <col min="7528" max="7532" width="14.140625" style="1" bestFit="1" customWidth="1"/>
    <col min="7533" max="7680" width="11.42578125" style="1"/>
    <col min="7681" max="7681" width="3.7109375" style="1" customWidth="1"/>
    <col min="7682" max="7682" width="60.42578125" style="1" customWidth="1"/>
    <col min="7683" max="7783" width="0" style="1" hidden="1" customWidth="1"/>
    <col min="7784" max="7788" width="14.140625" style="1" bestFit="1" customWidth="1"/>
    <col min="7789" max="7936" width="11.42578125" style="1"/>
    <col min="7937" max="7937" width="3.7109375" style="1" customWidth="1"/>
    <col min="7938" max="7938" width="60.42578125" style="1" customWidth="1"/>
    <col min="7939" max="8039" width="0" style="1" hidden="1" customWidth="1"/>
    <col min="8040" max="8044" width="14.140625" style="1" bestFit="1" customWidth="1"/>
    <col min="8045" max="8192" width="11.42578125" style="1"/>
    <col min="8193" max="8193" width="3.7109375" style="1" customWidth="1"/>
    <col min="8194" max="8194" width="60.42578125" style="1" customWidth="1"/>
    <col min="8195" max="8295" width="0" style="1" hidden="1" customWidth="1"/>
    <col min="8296" max="8300" width="14.140625" style="1" bestFit="1" customWidth="1"/>
    <col min="8301" max="8448" width="11.42578125" style="1"/>
    <col min="8449" max="8449" width="3.7109375" style="1" customWidth="1"/>
    <col min="8450" max="8450" width="60.42578125" style="1" customWidth="1"/>
    <col min="8451" max="8551" width="0" style="1" hidden="1" customWidth="1"/>
    <col min="8552" max="8556" width="14.140625" style="1" bestFit="1" customWidth="1"/>
    <col min="8557" max="8704" width="11.42578125" style="1"/>
    <col min="8705" max="8705" width="3.7109375" style="1" customWidth="1"/>
    <col min="8706" max="8706" width="60.42578125" style="1" customWidth="1"/>
    <col min="8707" max="8807" width="0" style="1" hidden="1" customWidth="1"/>
    <col min="8808" max="8812" width="14.140625" style="1" bestFit="1" customWidth="1"/>
    <col min="8813" max="8960" width="11.42578125" style="1"/>
    <col min="8961" max="8961" width="3.7109375" style="1" customWidth="1"/>
    <col min="8962" max="8962" width="60.42578125" style="1" customWidth="1"/>
    <col min="8963" max="9063" width="0" style="1" hidden="1" customWidth="1"/>
    <col min="9064" max="9068" width="14.140625" style="1" bestFit="1" customWidth="1"/>
    <col min="9069" max="9216" width="11.42578125" style="1"/>
    <col min="9217" max="9217" width="3.7109375" style="1" customWidth="1"/>
    <col min="9218" max="9218" width="60.42578125" style="1" customWidth="1"/>
    <col min="9219" max="9319" width="0" style="1" hidden="1" customWidth="1"/>
    <col min="9320" max="9324" width="14.140625" style="1" bestFit="1" customWidth="1"/>
    <col min="9325" max="9472" width="11.42578125" style="1"/>
    <col min="9473" max="9473" width="3.7109375" style="1" customWidth="1"/>
    <col min="9474" max="9474" width="60.42578125" style="1" customWidth="1"/>
    <col min="9475" max="9575" width="0" style="1" hidden="1" customWidth="1"/>
    <col min="9576" max="9580" width="14.140625" style="1" bestFit="1" customWidth="1"/>
    <col min="9581" max="9728" width="11.42578125" style="1"/>
    <col min="9729" max="9729" width="3.7109375" style="1" customWidth="1"/>
    <col min="9730" max="9730" width="60.42578125" style="1" customWidth="1"/>
    <col min="9731" max="9831" width="0" style="1" hidden="1" customWidth="1"/>
    <col min="9832" max="9836" width="14.140625" style="1" bestFit="1" customWidth="1"/>
    <col min="9837" max="9984" width="11.42578125" style="1"/>
    <col min="9985" max="9985" width="3.7109375" style="1" customWidth="1"/>
    <col min="9986" max="9986" width="60.42578125" style="1" customWidth="1"/>
    <col min="9987" max="10087" width="0" style="1" hidden="1" customWidth="1"/>
    <col min="10088" max="10092" width="14.140625" style="1" bestFit="1" customWidth="1"/>
    <col min="10093" max="10240" width="11.42578125" style="1"/>
    <col min="10241" max="10241" width="3.7109375" style="1" customWidth="1"/>
    <col min="10242" max="10242" width="60.42578125" style="1" customWidth="1"/>
    <col min="10243" max="10343" width="0" style="1" hidden="1" customWidth="1"/>
    <col min="10344" max="10348" width="14.140625" style="1" bestFit="1" customWidth="1"/>
    <col min="10349" max="10496" width="11.42578125" style="1"/>
    <col min="10497" max="10497" width="3.7109375" style="1" customWidth="1"/>
    <col min="10498" max="10498" width="60.42578125" style="1" customWidth="1"/>
    <col min="10499" max="10599" width="0" style="1" hidden="1" customWidth="1"/>
    <col min="10600" max="10604" width="14.140625" style="1" bestFit="1" customWidth="1"/>
    <col min="10605" max="10752" width="11.42578125" style="1"/>
    <col min="10753" max="10753" width="3.7109375" style="1" customWidth="1"/>
    <col min="10754" max="10754" width="60.42578125" style="1" customWidth="1"/>
    <col min="10755" max="10855" width="0" style="1" hidden="1" customWidth="1"/>
    <col min="10856" max="10860" width="14.140625" style="1" bestFit="1" customWidth="1"/>
    <col min="10861" max="11008" width="11.42578125" style="1"/>
    <col min="11009" max="11009" width="3.7109375" style="1" customWidth="1"/>
    <col min="11010" max="11010" width="60.42578125" style="1" customWidth="1"/>
    <col min="11011" max="11111" width="0" style="1" hidden="1" customWidth="1"/>
    <col min="11112" max="11116" width="14.140625" style="1" bestFit="1" customWidth="1"/>
    <col min="11117" max="11264" width="11.42578125" style="1"/>
    <col min="11265" max="11265" width="3.7109375" style="1" customWidth="1"/>
    <col min="11266" max="11266" width="60.42578125" style="1" customWidth="1"/>
    <col min="11267" max="11367" width="0" style="1" hidden="1" customWidth="1"/>
    <col min="11368" max="11372" width="14.140625" style="1" bestFit="1" customWidth="1"/>
    <col min="11373" max="11520" width="11.42578125" style="1"/>
    <col min="11521" max="11521" width="3.7109375" style="1" customWidth="1"/>
    <col min="11522" max="11522" width="60.42578125" style="1" customWidth="1"/>
    <col min="11523" max="11623" width="0" style="1" hidden="1" customWidth="1"/>
    <col min="11624" max="11628" width="14.140625" style="1" bestFit="1" customWidth="1"/>
    <col min="11629" max="11776" width="11.42578125" style="1"/>
    <col min="11777" max="11777" width="3.7109375" style="1" customWidth="1"/>
    <col min="11778" max="11778" width="60.42578125" style="1" customWidth="1"/>
    <col min="11779" max="11879" width="0" style="1" hidden="1" customWidth="1"/>
    <col min="11880" max="11884" width="14.140625" style="1" bestFit="1" customWidth="1"/>
    <col min="11885" max="12032" width="11.42578125" style="1"/>
    <col min="12033" max="12033" width="3.7109375" style="1" customWidth="1"/>
    <col min="12034" max="12034" width="60.42578125" style="1" customWidth="1"/>
    <col min="12035" max="12135" width="0" style="1" hidden="1" customWidth="1"/>
    <col min="12136" max="12140" width="14.140625" style="1" bestFit="1" customWidth="1"/>
    <col min="12141" max="12288" width="11.42578125" style="1"/>
    <col min="12289" max="12289" width="3.7109375" style="1" customWidth="1"/>
    <col min="12290" max="12290" width="60.42578125" style="1" customWidth="1"/>
    <col min="12291" max="12391" width="0" style="1" hidden="1" customWidth="1"/>
    <col min="12392" max="12396" width="14.140625" style="1" bestFit="1" customWidth="1"/>
    <col min="12397" max="12544" width="11.42578125" style="1"/>
    <col min="12545" max="12545" width="3.7109375" style="1" customWidth="1"/>
    <col min="12546" max="12546" width="60.42578125" style="1" customWidth="1"/>
    <col min="12547" max="12647" width="0" style="1" hidden="1" customWidth="1"/>
    <col min="12648" max="12652" width="14.140625" style="1" bestFit="1" customWidth="1"/>
    <col min="12653" max="12800" width="11.42578125" style="1"/>
    <col min="12801" max="12801" width="3.7109375" style="1" customWidth="1"/>
    <col min="12802" max="12802" width="60.42578125" style="1" customWidth="1"/>
    <col min="12803" max="12903" width="0" style="1" hidden="1" customWidth="1"/>
    <col min="12904" max="12908" width="14.140625" style="1" bestFit="1" customWidth="1"/>
    <col min="12909" max="13056" width="11.42578125" style="1"/>
    <col min="13057" max="13057" width="3.7109375" style="1" customWidth="1"/>
    <col min="13058" max="13058" width="60.42578125" style="1" customWidth="1"/>
    <col min="13059" max="13159" width="0" style="1" hidden="1" customWidth="1"/>
    <col min="13160" max="13164" width="14.140625" style="1" bestFit="1" customWidth="1"/>
    <col min="13165" max="13312" width="11.42578125" style="1"/>
    <col min="13313" max="13313" width="3.7109375" style="1" customWidth="1"/>
    <col min="13314" max="13314" width="60.42578125" style="1" customWidth="1"/>
    <col min="13315" max="13415" width="0" style="1" hidden="1" customWidth="1"/>
    <col min="13416" max="13420" width="14.140625" style="1" bestFit="1" customWidth="1"/>
    <col min="13421" max="13568" width="11.42578125" style="1"/>
    <col min="13569" max="13569" width="3.7109375" style="1" customWidth="1"/>
    <col min="13570" max="13570" width="60.42578125" style="1" customWidth="1"/>
    <col min="13571" max="13671" width="0" style="1" hidden="1" customWidth="1"/>
    <col min="13672" max="13676" width="14.140625" style="1" bestFit="1" customWidth="1"/>
    <col min="13677" max="13824" width="11.42578125" style="1"/>
    <col min="13825" max="13825" width="3.7109375" style="1" customWidth="1"/>
    <col min="13826" max="13826" width="60.42578125" style="1" customWidth="1"/>
    <col min="13827" max="13927" width="0" style="1" hidden="1" customWidth="1"/>
    <col min="13928" max="13932" width="14.140625" style="1" bestFit="1" customWidth="1"/>
    <col min="13933" max="14080" width="11.42578125" style="1"/>
    <col min="14081" max="14081" width="3.7109375" style="1" customWidth="1"/>
    <col min="14082" max="14082" width="60.42578125" style="1" customWidth="1"/>
    <col min="14083" max="14183" width="0" style="1" hidden="1" customWidth="1"/>
    <col min="14184" max="14188" width="14.140625" style="1" bestFit="1" customWidth="1"/>
    <col min="14189" max="14336" width="11.42578125" style="1"/>
    <col min="14337" max="14337" width="3.7109375" style="1" customWidth="1"/>
    <col min="14338" max="14338" width="60.42578125" style="1" customWidth="1"/>
    <col min="14339" max="14439" width="0" style="1" hidden="1" customWidth="1"/>
    <col min="14440" max="14444" width="14.140625" style="1" bestFit="1" customWidth="1"/>
    <col min="14445" max="14592" width="11.42578125" style="1"/>
    <col min="14593" max="14593" width="3.7109375" style="1" customWidth="1"/>
    <col min="14594" max="14594" width="60.42578125" style="1" customWidth="1"/>
    <col min="14595" max="14695" width="0" style="1" hidden="1" customWidth="1"/>
    <col min="14696" max="14700" width="14.140625" style="1" bestFit="1" customWidth="1"/>
    <col min="14701" max="14848" width="11.42578125" style="1"/>
    <col min="14849" max="14849" width="3.7109375" style="1" customWidth="1"/>
    <col min="14850" max="14850" width="60.42578125" style="1" customWidth="1"/>
    <col min="14851" max="14951" width="0" style="1" hidden="1" customWidth="1"/>
    <col min="14952" max="14956" width="14.140625" style="1" bestFit="1" customWidth="1"/>
    <col min="14957" max="15104" width="11.42578125" style="1"/>
    <col min="15105" max="15105" width="3.7109375" style="1" customWidth="1"/>
    <col min="15106" max="15106" width="60.42578125" style="1" customWidth="1"/>
    <col min="15107" max="15207" width="0" style="1" hidden="1" customWidth="1"/>
    <col min="15208" max="15212" width="14.140625" style="1" bestFit="1" customWidth="1"/>
    <col min="15213" max="15360" width="11.42578125" style="1"/>
    <col min="15361" max="15361" width="3.7109375" style="1" customWidth="1"/>
    <col min="15362" max="15362" width="60.42578125" style="1" customWidth="1"/>
    <col min="15363" max="15463" width="0" style="1" hidden="1" customWidth="1"/>
    <col min="15464" max="15468" width="14.140625" style="1" bestFit="1" customWidth="1"/>
    <col min="15469" max="15616" width="11.42578125" style="1"/>
    <col min="15617" max="15617" width="3.7109375" style="1" customWidth="1"/>
    <col min="15618" max="15618" width="60.42578125" style="1" customWidth="1"/>
    <col min="15619" max="15719" width="0" style="1" hidden="1" customWidth="1"/>
    <col min="15720" max="15724" width="14.140625" style="1" bestFit="1" customWidth="1"/>
    <col min="15725" max="15872" width="11.42578125" style="1"/>
    <col min="15873" max="15873" width="3.7109375" style="1" customWidth="1"/>
    <col min="15874" max="15874" width="60.42578125" style="1" customWidth="1"/>
    <col min="15875" max="15975" width="0" style="1" hidden="1" customWidth="1"/>
    <col min="15976" max="15980" width="14.140625" style="1" bestFit="1" customWidth="1"/>
    <col min="15981" max="16128" width="11.42578125" style="1"/>
    <col min="16129" max="16129" width="3.7109375" style="1" customWidth="1"/>
    <col min="16130" max="16130" width="60.42578125" style="1" customWidth="1"/>
    <col min="16131" max="16231" width="0" style="1" hidden="1" customWidth="1"/>
    <col min="16232" max="16236" width="14.140625" style="1" bestFit="1" customWidth="1"/>
    <col min="16237" max="16384" width="11.42578125" style="1"/>
  </cols>
  <sheetData>
    <row r="1" spans="1:165" ht="16.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CU1" s="3"/>
      <c r="CV1" s="3"/>
      <c r="CW1" s="3"/>
      <c r="CX1" s="3"/>
      <c r="CY1" s="3"/>
      <c r="CZ1" s="3"/>
    </row>
    <row r="2" spans="1:165" ht="16.5" hidden="1" thickBot="1" x14ac:dyDescent="0.3">
      <c r="A2" s="4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 t="s">
        <v>36</v>
      </c>
      <c r="AB2" s="82"/>
      <c r="AC2" s="82"/>
      <c r="AD2" s="82"/>
      <c r="AE2" s="82"/>
      <c r="AF2" s="82"/>
      <c r="AG2" s="82"/>
      <c r="AH2" s="82"/>
      <c r="AI2" s="82"/>
      <c r="AJ2" s="82"/>
      <c r="AK2" s="83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84"/>
      <c r="DB2" s="84"/>
      <c r="DC2" s="84"/>
      <c r="DD2" s="84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</row>
    <row r="3" spans="1:165" ht="16.5" thickBot="1" x14ac:dyDescent="0.3">
      <c r="B3" s="85"/>
      <c r="C3" s="86">
        <v>40179</v>
      </c>
      <c r="D3" s="86">
        <v>40210</v>
      </c>
      <c r="E3" s="86">
        <v>40238</v>
      </c>
      <c r="F3" s="86">
        <v>40269</v>
      </c>
      <c r="G3" s="86">
        <v>40299</v>
      </c>
      <c r="H3" s="86">
        <v>40330</v>
      </c>
      <c r="I3" s="86">
        <v>40360</v>
      </c>
      <c r="J3" s="86">
        <v>40391</v>
      </c>
      <c r="K3" s="86">
        <v>40422</v>
      </c>
      <c r="L3" s="86">
        <v>40452</v>
      </c>
      <c r="M3" s="86">
        <v>40483</v>
      </c>
      <c r="N3" s="86">
        <v>40513</v>
      </c>
      <c r="O3" s="86">
        <v>40544</v>
      </c>
      <c r="P3" s="86">
        <v>40575</v>
      </c>
      <c r="Q3" s="86">
        <v>40603</v>
      </c>
      <c r="R3" s="86">
        <v>40634</v>
      </c>
      <c r="S3" s="86">
        <v>40664</v>
      </c>
      <c r="T3" s="86">
        <v>40695</v>
      </c>
      <c r="U3" s="86">
        <v>40725</v>
      </c>
      <c r="V3" s="86">
        <v>40756</v>
      </c>
      <c r="W3" s="86">
        <v>40787</v>
      </c>
      <c r="X3" s="86">
        <v>40817</v>
      </c>
      <c r="Y3" s="86">
        <v>40848</v>
      </c>
      <c r="Z3" s="86">
        <v>40878</v>
      </c>
      <c r="AA3" s="86">
        <v>40909</v>
      </c>
      <c r="AB3" s="86">
        <v>40940</v>
      </c>
      <c r="AC3" s="86">
        <v>40969</v>
      </c>
      <c r="AD3" s="86">
        <v>41000</v>
      </c>
      <c r="AE3" s="86">
        <v>41030</v>
      </c>
      <c r="AF3" s="86">
        <v>41061</v>
      </c>
      <c r="AG3" s="86">
        <v>41091</v>
      </c>
      <c r="AH3" s="86">
        <v>41122</v>
      </c>
      <c r="AI3" s="86">
        <v>41153</v>
      </c>
      <c r="AJ3" s="87">
        <v>41183</v>
      </c>
      <c r="AK3" s="86">
        <v>41214</v>
      </c>
      <c r="AL3" s="86">
        <v>41244</v>
      </c>
      <c r="AM3" s="88">
        <v>41275</v>
      </c>
      <c r="AN3" s="87">
        <v>41306</v>
      </c>
      <c r="AO3" s="86">
        <v>41334</v>
      </c>
      <c r="AP3" s="87">
        <v>41365</v>
      </c>
      <c r="AQ3" s="86">
        <v>41395</v>
      </c>
      <c r="AR3" s="87">
        <v>41426</v>
      </c>
      <c r="AS3" s="86">
        <v>41456</v>
      </c>
      <c r="AT3" s="87">
        <v>41487</v>
      </c>
      <c r="AU3" s="86">
        <v>41518</v>
      </c>
      <c r="AV3" s="87">
        <v>41548</v>
      </c>
      <c r="AW3" s="86">
        <v>41579</v>
      </c>
      <c r="AX3" s="87">
        <v>41609</v>
      </c>
      <c r="AY3" s="86">
        <v>41640</v>
      </c>
      <c r="AZ3" s="87">
        <v>41671</v>
      </c>
      <c r="BA3" s="86">
        <v>41699</v>
      </c>
      <c r="BB3" s="87">
        <v>41730</v>
      </c>
      <c r="BC3" s="86">
        <v>41760</v>
      </c>
      <c r="BD3" s="86">
        <v>41791</v>
      </c>
      <c r="BE3" s="86">
        <v>41821</v>
      </c>
      <c r="BF3" s="86">
        <v>41852</v>
      </c>
      <c r="BG3" s="86">
        <v>41883</v>
      </c>
      <c r="BH3" s="86">
        <v>41913</v>
      </c>
      <c r="BI3" s="86">
        <v>41944</v>
      </c>
      <c r="BJ3" s="86">
        <v>41974</v>
      </c>
      <c r="BK3" s="86">
        <v>42005</v>
      </c>
      <c r="BL3" s="86">
        <v>42036</v>
      </c>
      <c r="BM3" s="86">
        <v>42064</v>
      </c>
      <c r="BN3" s="86">
        <v>42095</v>
      </c>
      <c r="BO3" s="86">
        <v>42125</v>
      </c>
      <c r="BP3" s="86">
        <v>42156</v>
      </c>
      <c r="BQ3" s="86">
        <v>42186</v>
      </c>
      <c r="BR3" s="86">
        <v>42217</v>
      </c>
      <c r="BS3" s="86">
        <v>42248</v>
      </c>
      <c r="BT3" s="86">
        <v>42278</v>
      </c>
      <c r="BU3" s="86">
        <v>42309</v>
      </c>
      <c r="BV3" s="86">
        <v>42339</v>
      </c>
      <c r="BW3" s="86">
        <v>42370</v>
      </c>
      <c r="BX3" s="86">
        <v>42401</v>
      </c>
      <c r="BY3" s="86">
        <v>42460</v>
      </c>
      <c r="BZ3" s="86">
        <v>42490</v>
      </c>
      <c r="CA3" s="86">
        <v>42521</v>
      </c>
      <c r="CB3" s="86">
        <v>42551</v>
      </c>
      <c r="CC3" s="86">
        <v>42582</v>
      </c>
      <c r="CD3" s="86">
        <v>42613</v>
      </c>
      <c r="CE3" s="86">
        <v>42643</v>
      </c>
      <c r="CF3" s="89">
        <v>42674</v>
      </c>
      <c r="CG3" s="89">
        <v>42704</v>
      </c>
      <c r="CH3" s="89">
        <v>42735</v>
      </c>
      <c r="CI3" s="89">
        <v>42766</v>
      </c>
      <c r="CJ3" s="89">
        <v>42794</v>
      </c>
      <c r="CK3" s="89">
        <v>42825</v>
      </c>
      <c r="CL3" s="89">
        <v>42855</v>
      </c>
      <c r="CM3" s="89">
        <v>42886</v>
      </c>
      <c r="CN3" s="89">
        <v>42916</v>
      </c>
      <c r="CO3" s="89">
        <v>42947</v>
      </c>
      <c r="CP3" s="89">
        <v>42978</v>
      </c>
      <c r="CQ3" s="89">
        <v>43008</v>
      </c>
      <c r="CR3" s="89">
        <v>43039</v>
      </c>
      <c r="CS3" s="89">
        <v>43069</v>
      </c>
      <c r="CT3" s="89">
        <v>43100</v>
      </c>
      <c r="CU3" s="89">
        <v>43131</v>
      </c>
      <c r="CV3" s="89">
        <v>43159</v>
      </c>
      <c r="CW3" s="89">
        <v>43190</v>
      </c>
      <c r="CX3" s="89">
        <v>43220</v>
      </c>
      <c r="CY3" s="89">
        <v>43251</v>
      </c>
      <c r="CZ3" s="89">
        <v>43281</v>
      </c>
      <c r="DA3" s="89">
        <v>43312</v>
      </c>
      <c r="DB3" s="89">
        <v>43343</v>
      </c>
      <c r="DC3" s="89">
        <v>43373</v>
      </c>
      <c r="DD3" s="89">
        <v>43404</v>
      </c>
      <c r="DE3" s="89">
        <v>43434</v>
      </c>
      <c r="DF3" s="89">
        <v>43465</v>
      </c>
      <c r="DG3" s="89">
        <v>43496</v>
      </c>
      <c r="DH3" s="89">
        <v>43524</v>
      </c>
      <c r="DI3" s="89">
        <v>43555</v>
      </c>
      <c r="DJ3" s="89">
        <v>43585</v>
      </c>
      <c r="DK3" s="89">
        <v>43616</v>
      </c>
      <c r="DL3" s="89">
        <v>43646</v>
      </c>
      <c r="DM3" s="89">
        <v>43677</v>
      </c>
      <c r="DN3" s="89">
        <v>43708</v>
      </c>
      <c r="DO3" s="89">
        <v>43738</v>
      </c>
      <c r="DP3" s="89">
        <v>43830</v>
      </c>
      <c r="DQ3" s="89">
        <v>43861</v>
      </c>
      <c r="DR3" s="89">
        <v>43890</v>
      </c>
      <c r="DS3" s="89">
        <v>43921</v>
      </c>
      <c r="DT3" s="89">
        <v>43951</v>
      </c>
      <c r="DU3" s="89">
        <v>43982</v>
      </c>
      <c r="DV3" s="89">
        <v>44012</v>
      </c>
      <c r="DW3" s="89">
        <v>44043</v>
      </c>
      <c r="DX3" s="89">
        <v>44074</v>
      </c>
      <c r="DY3" s="89">
        <v>44104</v>
      </c>
      <c r="DZ3" s="89">
        <v>44135</v>
      </c>
      <c r="EA3" s="89">
        <v>44165</v>
      </c>
      <c r="EB3" s="89">
        <v>44196</v>
      </c>
      <c r="EC3" s="89">
        <v>44227</v>
      </c>
      <c r="ED3" s="89">
        <v>44255</v>
      </c>
      <c r="EE3" s="89">
        <v>44286</v>
      </c>
      <c r="EF3" s="89">
        <v>44316</v>
      </c>
      <c r="EG3" s="89">
        <v>44347</v>
      </c>
      <c r="EH3" s="89">
        <v>44377</v>
      </c>
      <c r="EI3" s="89">
        <v>44408</v>
      </c>
      <c r="EJ3" s="89">
        <v>44439</v>
      </c>
      <c r="EK3" s="89">
        <v>44469</v>
      </c>
      <c r="EL3" s="89">
        <v>44500</v>
      </c>
      <c r="EM3" s="89">
        <v>44530</v>
      </c>
      <c r="EN3" s="89">
        <v>44561</v>
      </c>
      <c r="EO3" s="89">
        <v>44592</v>
      </c>
      <c r="EP3" s="89">
        <v>44620</v>
      </c>
      <c r="EQ3" s="89">
        <v>44651</v>
      </c>
      <c r="ER3" s="89">
        <v>44681</v>
      </c>
      <c r="ES3" s="89">
        <v>44712</v>
      </c>
      <c r="ET3" s="89">
        <v>44742</v>
      </c>
      <c r="EU3" s="89">
        <v>44773</v>
      </c>
      <c r="EV3" s="89">
        <v>44804</v>
      </c>
      <c r="EW3" s="89">
        <v>44834</v>
      </c>
      <c r="EX3" s="89">
        <v>44865</v>
      </c>
      <c r="EY3" s="89">
        <v>44895</v>
      </c>
      <c r="EZ3" s="89">
        <v>44926</v>
      </c>
      <c r="FA3" s="89">
        <v>44957</v>
      </c>
      <c r="FB3" s="89">
        <v>44985</v>
      </c>
      <c r="FC3" s="89">
        <v>45016</v>
      </c>
      <c r="FD3" s="89">
        <v>45046</v>
      </c>
      <c r="FE3" s="89">
        <v>45077</v>
      </c>
      <c r="FF3" s="89">
        <v>45107</v>
      </c>
      <c r="FG3" s="89">
        <v>45138</v>
      </c>
      <c r="FH3" s="89">
        <v>45169</v>
      </c>
      <c r="FI3" s="89">
        <v>45199</v>
      </c>
    </row>
    <row r="4" spans="1:165" x14ac:dyDescent="0.25">
      <c r="B4" s="90" t="s">
        <v>37</v>
      </c>
      <c r="C4" s="91">
        <v>0.09</v>
      </c>
      <c r="D4" s="91">
        <v>0.09</v>
      </c>
      <c r="E4" s="91">
        <v>0.09</v>
      </c>
      <c r="F4" s="91">
        <v>0.09</v>
      </c>
      <c r="G4" s="91">
        <v>0.09</v>
      </c>
      <c r="H4" s="91">
        <v>0.09</v>
      </c>
      <c r="I4" s="91">
        <v>0.09</v>
      </c>
      <c r="J4" s="91">
        <v>0.09</v>
      </c>
      <c r="K4" s="91">
        <v>0.16750000000000001</v>
      </c>
      <c r="L4" s="91">
        <v>0.16750000000000001</v>
      </c>
      <c r="M4" s="91">
        <v>0.16750000000000001</v>
      </c>
      <c r="N4" s="91">
        <v>0.16750000000000001</v>
      </c>
      <c r="O4" s="91">
        <v>0.16750000000000001</v>
      </c>
      <c r="P4" s="91">
        <v>0.16750000000000001</v>
      </c>
      <c r="Q4" s="91">
        <v>0.22</v>
      </c>
      <c r="R4" s="91">
        <v>0.22</v>
      </c>
      <c r="S4" s="91">
        <v>0.22</v>
      </c>
      <c r="T4" s="91">
        <v>0.22</v>
      </c>
      <c r="U4" s="91">
        <v>0.22</v>
      </c>
      <c r="V4" s="91">
        <v>0.22</v>
      </c>
      <c r="W4" s="91">
        <v>0.22</v>
      </c>
      <c r="X4" s="91">
        <v>0.22</v>
      </c>
      <c r="Y4" s="91">
        <v>0.22</v>
      </c>
      <c r="Z4" s="91">
        <v>0.22</v>
      </c>
      <c r="AA4" s="91">
        <v>0.22</v>
      </c>
      <c r="AB4" s="91">
        <v>0.22</v>
      </c>
      <c r="AC4" s="91">
        <v>0.22</v>
      </c>
      <c r="AD4" s="91">
        <v>0.22</v>
      </c>
      <c r="AE4" s="91">
        <v>0.22</v>
      </c>
      <c r="AF4" s="91">
        <v>0.22</v>
      </c>
      <c r="AG4" s="91">
        <v>0.22</v>
      </c>
      <c r="AH4" s="91">
        <v>0.22</v>
      </c>
      <c r="AI4" s="91">
        <v>0.22</v>
      </c>
      <c r="AJ4" s="92">
        <v>0.22</v>
      </c>
      <c r="AK4" s="91">
        <v>0.22</v>
      </c>
      <c r="AL4" s="91">
        <v>0.22</v>
      </c>
      <c r="AM4" s="93">
        <v>0.22</v>
      </c>
      <c r="AN4" s="92">
        <v>0.22</v>
      </c>
      <c r="AO4" s="91">
        <v>0.16</v>
      </c>
      <c r="AP4" s="92">
        <v>0.16</v>
      </c>
      <c r="AQ4" s="91">
        <v>0.16</v>
      </c>
      <c r="AR4" s="92">
        <v>0.16</v>
      </c>
      <c r="AS4" s="91">
        <v>0.16</v>
      </c>
      <c r="AT4" s="92">
        <v>0.16</v>
      </c>
      <c r="AU4" s="91">
        <v>0.16</v>
      </c>
      <c r="AV4" s="92">
        <v>0.16</v>
      </c>
      <c r="AW4" s="91">
        <v>0.16</v>
      </c>
      <c r="AX4" s="92">
        <v>0.16</v>
      </c>
      <c r="AY4" s="91">
        <v>0.16</v>
      </c>
      <c r="AZ4" s="92">
        <v>0.16</v>
      </c>
      <c r="BA4" s="91">
        <v>0.16</v>
      </c>
      <c r="BB4" s="92">
        <v>0.16</v>
      </c>
      <c r="BC4" s="91">
        <v>0.16</v>
      </c>
      <c r="BD4" s="91">
        <v>0.13</v>
      </c>
      <c r="BE4" s="91">
        <v>0.13</v>
      </c>
      <c r="BF4" s="91">
        <v>0.13</v>
      </c>
      <c r="BG4" s="91">
        <v>0.13</v>
      </c>
      <c r="BH4" s="91">
        <v>0.13</v>
      </c>
      <c r="BI4" s="91">
        <v>0.13</v>
      </c>
      <c r="BJ4" s="91">
        <v>0.13</v>
      </c>
      <c r="BK4" s="91">
        <v>0.13</v>
      </c>
      <c r="BL4" s="91">
        <v>0.11</v>
      </c>
      <c r="BM4" s="91">
        <v>0.11</v>
      </c>
      <c r="BN4" s="91">
        <v>0.11</v>
      </c>
      <c r="BO4" s="91">
        <v>0.11</v>
      </c>
      <c r="BP4" s="91">
        <v>0.11</v>
      </c>
      <c r="BQ4" s="91">
        <v>0.11</v>
      </c>
      <c r="BR4" s="91">
        <v>0.11</v>
      </c>
      <c r="BS4" s="91">
        <v>0.11</v>
      </c>
      <c r="BT4" s="91">
        <v>0.11</v>
      </c>
      <c r="BU4" s="91">
        <v>0.11</v>
      </c>
      <c r="BV4" s="91">
        <v>0.11</v>
      </c>
      <c r="BW4" s="91">
        <v>0.11</v>
      </c>
      <c r="BX4" s="91">
        <v>0.11</v>
      </c>
      <c r="BY4" s="91">
        <v>0.11</v>
      </c>
      <c r="BZ4" s="91">
        <v>0.11</v>
      </c>
      <c r="CA4" s="91">
        <v>0.125</v>
      </c>
      <c r="CB4" s="94">
        <v>0.125</v>
      </c>
      <c r="CC4" s="91">
        <v>0.125</v>
      </c>
      <c r="CD4" s="91">
        <v>0.125</v>
      </c>
      <c r="CE4" s="91">
        <v>0.125</v>
      </c>
      <c r="CF4" s="91">
        <v>0.125</v>
      </c>
      <c r="CG4" s="91">
        <v>0.125</v>
      </c>
      <c r="CH4" s="91">
        <v>0.125</v>
      </c>
      <c r="CI4" s="91">
        <v>0.125</v>
      </c>
      <c r="CJ4" s="91">
        <v>0.125</v>
      </c>
      <c r="CK4" s="91">
        <v>0.125</v>
      </c>
      <c r="CL4" s="91">
        <v>0.125</v>
      </c>
      <c r="CM4" s="91">
        <v>0.125</v>
      </c>
      <c r="CN4" s="91">
        <v>0.125</v>
      </c>
      <c r="CO4" s="91">
        <v>0.125</v>
      </c>
      <c r="CP4" s="91">
        <v>0.125</v>
      </c>
      <c r="CQ4" s="91">
        <v>0.125</v>
      </c>
      <c r="CR4" s="91">
        <v>0.125</v>
      </c>
      <c r="CS4" s="91">
        <v>0.125</v>
      </c>
      <c r="CT4" s="91">
        <v>0.125</v>
      </c>
      <c r="CU4" s="91">
        <v>0.125</v>
      </c>
      <c r="CV4" s="91">
        <v>0.125</v>
      </c>
      <c r="CW4" s="91">
        <v>0.125</v>
      </c>
      <c r="CX4" s="91">
        <v>0.125</v>
      </c>
      <c r="CY4" s="91">
        <v>0.125</v>
      </c>
      <c r="CZ4" s="91">
        <v>0.125</v>
      </c>
      <c r="DA4" s="91">
        <v>0.125</v>
      </c>
      <c r="DB4" s="91">
        <v>0.125</v>
      </c>
      <c r="DC4" s="91">
        <v>0.125</v>
      </c>
      <c r="DD4" s="91">
        <v>0.125</v>
      </c>
      <c r="DE4" s="91">
        <v>0.125</v>
      </c>
      <c r="DF4" s="91">
        <v>0.125</v>
      </c>
      <c r="DG4" s="91">
        <v>0.125</v>
      </c>
      <c r="DH4" s="91">
        <v>0.125</v>
      </c>
      <c r="DI4" s="91">
        <v>0.125</v>
      </c>
      <c r="DJ4" s="91">
        <v>0.125</v>
      </c>
      <c r="DK4" s="91">
        <v>0.125</v>
      </c>
      <c r="DL4" s="91">
        <v>0.125</v>
      </c>
      <c r="DM4" s="91">
        <v>0.125</v>
      </c>
      <c r="DN4" s="91">
        <v>0.125</v>
      </c>
      <c r="DO4" s="91">
        <v>0.125</v>
      </c>
      <c r="DP4" s="95">
        <v>0.125</v>
      </c>
      <c r="DQ4" s="95">
        <v>0.125</v>
      </c>
      <c r="DR4" s="95">
        <v>0.125</v>
      </c>
      <c r="DS4" s="95">
        <v>0.125</v>
      </c>
      <c r="DT4" s="95">
        <v>0.125</v>
      </c>
      <c r="DU4" s="95">
        <v>0.115</v>
      </c>
      <c r="DV4" s="95">
        <v>0.115</v>
      </c>
      <c r="DW4" s="95">
        <v>0.115</v>
      </c>
      <c r="DX4" s="95">
        <v>0.115</v>
      </c>
      <c r="DY4" s="95">
        <v>0.115</v>
      </c>
      <c r="DZ4" s="95">
        <v>0.115</v>
      </c>
      <c r="EA4" s="95">
        <v>0.115</v>
      </c>
      <c r="EB4" s="95">
        <v>0.115</v>
      </c>
      <c r="EC4" s="95">
        <v>0.115</v>
      </c>
      <c r="ED4" s="95">
        <v>0.115</v>
      </c>
      <c r="EE4" s="95">
        <v>0.115</v>
      </c>
      <c r="EF4" s="95">
        <v>0.115</v>
      </c>
      <c r="EG4" s="95">
        <v>0.115</v>
      </c>
      <c r="EH4" s="95">
        <v>0.115</v>
      </c>
      <c r="EI4" s="95">
        <v>0.115</v>
      </c>
      <c r="EJ4" s="95">
        <v>0.115</v>
      </c>
      <c r="EK4" s="95">
        <v>0.115</v>
      </c>
      <c r="EL4" s="95">
        <v>0.115</v>
      </c>
      <c r="EM4" s="95">
        <v>0.115</v>
      </c>
      <c r="EN4" s="95">
        <v>0.115</v>
      </c>
      <c r="EO4" s="95">
        <v>0.115</v>
      </c>
      <c r="EP4" s="95">
        <v>0.115</v>
      </c>
      <c r="EQ4" s="95">
        <v>0.115</v>
      </c>
      <c r="ER4" s="95">
        <v>0.115</v>
      </c>
      <c r="ES4" s="95">
        <v>0.115</v>
      </c>
      <c r="ET4" s="95">
        <v>0.115</v>
      </c>
      <c r="EU4" s="95">
        <v>0.115</v>
      </c>
      <c r="EV4" s="95">
        <v>0.115</v>
      </c>
      <c r="EW4" s="95">
        <v>0.115</v>
      </c>
      <c r="EX4" s="95">
        <v>0.115</v>
      </c>
      <c r="EY4" s="95">
        <v>0.115</v>
      </c>
      <c r="EZ4" s="95">
        <v>0.115</v>
      </c>
      <c r="FA4" s="95">
        <v>0.115</v>
      </c>
      <c r="FB4" s="95">
        <v>0.115</v>
      </c>
      <c r="FC4" s="95">
        <v>0.115</v>
      </c>
      <c r="FD4" s="95">
        <v>0.115</v>
      </c>
      <c r="FE4" s="95">
        <v>0.115</v>
      </c>
      <c r="FF4" s="95">
        <v>0.115</v>
      </c>
      <c r="FG4" s="95">
        <v>0.115</v>
      </c>
      <c r="FH4" s="95">
        <v>0.115</v>
      </c>
      <c r="FI4" s="95">
        <v>0.11</v>
      </c>
    </row>
    <row r="5" spans="1:165" ht="25.5" x14ac:dyDescent="0.25">
      <c r="B5" s="96" t="s">
        <v>38</v>
      </c>
      <c r="C5" s="97">
        <v>3.39E-2</v>
      </c>
      <c r="D5" s="97">
        <v>3.39E-2</v>
      </c>
      <c r="E5" s="97">
        <v>3.39E-2</v>
      </c>
      <c r="F5" s="97">
        <v>3.39E-2</v>
      </c>
      <c r="G5" s="97">
        <v>3.39E-2</v>
      </c>
      <c r="H5" s="97">
        <v>3.39E-2</v>
      </c>
      <c r="I5" s="97">
        <v>3.39E-2</v>
      </c>
      <c r="J5" s="97">
        <v>3.39E-2</v>
      </c>
      <c r="K5" s="97">
        <v>3.7900000000000003E-2</v>
      </c>
      <c r="L5" s="97">
        <v>3.7900000000000003E-2</v>
      </c>
      <c r="M5" s="97">
        <v>3.7900000000000003E-2</v>
      </c>
      <c r="N5" s="97">
        <v>3.7900000000000003E-2</v>
      </c>
      <c r="O5" s="97">
        <v>3.7900000000000003E-2</v>
      </c>
      <c r="P5" s="97">
        <v>3.7900000000000003E-2</v>
      </c>
      <c r="Q5" s="97">
        <v>3.6200000000000003E-2</v>
      </c>
      <c r="R5" s="97">
        <v>3.6200000000000003E-2</v>
      </c>
      <c r="S5" s="97">
        <v>3.6200000000000003E-2</v>
      </c>
      <c r="T5" s="97">
        <v>3.6200000000000003E-2</v>
      </c>
      <c r="U5" s="97">
        <v>3.6200000000000003E-2</v>
      </c>
      <c r="V5" s="97">
        <v>3.6200000000000003E-2</v>
      </c>
      <c r="W5" s="97">
        <v>3.6200000000000003E-2</v>
      </c>
      <c r="X5" s="97">
        <v>3.6200000000000003E-2</v>
      </c>
      <c r="Y5" s="97">
        <v>3.6200000000000003E-2</v>
      </c>
      <c r="Z5" s="97">
        <v>3.6200000000000003E-2</v>
      </c>
      <c r="AA5" s="97">
        <v>3.5400000000000001E-2</v>
      </c>
      <c r="AB5" s="97">
        <v>3.5400000000000001E-2</v>
      </c>
      <c r="AC5" s="97">
        <v>3.5400000000000001E-2</v>
      </c>
      <c r="AD5" s="97">
        <v>3.5400000000000001E-2</v>
      </c>
      <c r="AE5" s="97">
        <v>3.5400000000000001E-2</v>
      </c>
      <c r="AF5" s="97">
        <v>3.5400000000000001E-2</v>
      </c>
      <c r="AG5" s="97">
        <v>3.5400000000000001E-2</v>
      </c>
      <c r="AH5" s="97">
        <v>3.5400000000000001E-2</v>
      </c>
      <c r="AI5" s="97">
        <v>3.5400000000000001E-2</v>
      </c>
      <c r="AJ5" s="97">
        <v>3.5400000000000001E-2</v>
      </c>
      <c r="AK5" s="97">
        <v>3.5400000000000001E-2</v>
      </c>
      <c r="AL5" s="97">
        <v>3.5400000000000001E-2</v>
      </c>
      <c r="AM5" s="97">
        <v>3.5400000000000001E-2</v>
      </c>
      <c r="AN5" s="97">
        <v>3.5400000000000001E-2</v>
      </c>
      <c r="AO5" s="97">
        <v>3.5400000000000001E-2</v>
      </c>
      <c r="AP5" s="97">
        <v>3.5400000000000001E-2</v>
      </c>
      <c r="AQ5" s="97">
        <v>3.5400000000000001E-2</v>
      </c>
      <c r="AR5" s="97">
        <v>3.3099999999999997E-2</v>
      </c>
      <c r="AS5" s="98">
        <v>3.3099999999999997E-2</v>
      </c>
      <c r="AT5" s="99">
        <v>3.2500000000000001E-2</v>
      </c>
      <c r="AU5" s="99">
        <v>3.2500000000000001E-2</v>
      </c>
      <c r="AV5" s="97">
        <v>3.2500000000000001E-2</v>
      </c>
      <c r="AW5" s="98">
        <v>3.2500000000000001E-2</v>
      </c>
      <c r="AX5" s="99">
        <v>3.2500000000000001E-2</v>
      </c>
      <c r="AY5" s="99">
        <v>3.2500000000000001E-2</v>
      </c>
      <c r="AZ5" s="97">
        <v>3.2500000000000001E-2</v>
      </c>
      <c r="BA5" s="98">
        <v>3.2500000000000001E-2</v>
      </c>
      <c r="BB5" s="99">
        <v>3.2500000000000001E-2</v>
      </c>
      <c r="BC5" s="97">
        <v>3.2500000000000001E-2</v>
      </c>
      <c r="BD5" s="97">
        <v>3.2099999999999997E-2</v>
      </c>
      <c r="BE5" s="97">
        <v>3.2500000000000001E-2</v>
      </c>
      <c r="BF5" s="97">
        <v>3.2500000000000001E-2</v>
      </c>
      <c r="BG5" s="97">
        <v>3.15E-2</v>
      </c>
      <c r="BH5" s="100">
        <v>3.15E-2</v>
      </c>
      <c r="BI5" s="97">
        <v>3.2099999999999997E-2</v>
      </c>
      <c r="BJ5" s="97">
        <v>3.2099999999999997E-2</v>
      </c>
      <c r="BK5" s="97">
        <v>3.2099999999999997E-2</v>
      </c>
      <c r="BL5" s="97">
        <v>3.2099999999999997E-2</v>
      </c>
      <c r="BM5" s="97">
        <v>3.0699999999999998E-2</v>
      </c>
      <c r="BN5" s="97">
        <v>3.0699999999999998E-2</v>
      </c>
      <c r="BO5" s="97">
        <v>3.1400000000000004E-2</v>
      </c>
      <c r="BP5" s="97">
        <v>3.1400000000000004E-2</v>
      </c>
      <c r="BQ5" s="97">
        <v>3.0699999999999998E-2</v>
      </c>
      <c r="BR5" s="97">
        <v>0.03</v>
      </c>
      <c r="BS5" s="97">
        <v>0.03</v>
      </c>
      <c r="BT5" s="97">
        <v>0.03</v>
      </c>
      <c r="BU5" s="97">
        <v>0.03</v>
      </c>
      <c r="BV5" s="97">
        <v>0.03</v>
      </c>
      <c r="BW5" s="97">
        <v>3.1400000000000004E-2</v>
      </c>
      <c r="BX5" s="97">
        <v>3.1400000000000004E-2</v>
      </c>
      <c r="BY5" s="97">
        <v>0.03</v>
      </c>
      <c r="BZ5" s="97">
        <v>3.0700000000000002E-2</v>
      </c>
      <c r="CA5" s="97">
        <v>3.0700000000000002E-2</v>
      </c>
      <c r="CB5" s="99">
        <v>0.03</v>
      </c>
      <c r="CC5" s="97">
        <v>2.93E-2</v>
      </c>
      <c r="CD5" s="97">
        <v>2.86E-2</v>
      </c>
      <c r="CE5" s="97">
        <v>2.86E-2</v>
      </c>
      <c r="CF5" s="97">
        <v>2.86E-2</v>
      </c>
      <c r="CG5" s="97">
        <v>2.86E-2</v>
      </c>
      <c r="CH5" s="97">
        <v>2.86E-2</v>
      </c>
      <c r="CI5" s="97">
        <v>3.0700000000000002E-2</v>
      </c>
      <c r="CJ5" s="97">
        <v>3.1399999999999997E-2</v>
      </c>
      <c r="CK5" s="97">
        <v>3.7199999999999997E-2</v>
      </c>
      <c r="CL5" s="97">
        <v>0.03</v>
      </c>
      <c r="CM5" s="97">
        <v>0.03</v>
      </c>
      <c r="CN5" s="97">
        <v>0.03</v>
      </c>
      <c r="CO5" s="97">
        <v>2.93E-2</v>
      </c>
      <c r="CP5" s="97">
        <v>2.86E-2</v>
      </c>
      <c r="CQ5" s="97">
        <v>2.93E-2</v>
      </c>
      <c r="CR5" s="97">
        <v>2.86E-2</v>
      </c>
      <c r="CS5" s="97">
        <v>2.86E-2</v>
      </c>
      <c r="CT5" s="97">
        <v>2.86E-2</v>
      </c>
      <c r="CU5" s="97">
        <v>2.6700000000000002E-2</v>
      </c>
      <c r="CV5" s="97">
        <v>2.6700000000000002E-2</v>
      </c>
      <c r="CW5" s="97">
        <v>2.7699999999999999E-2</v>
      </c>
      <c r="CX5" s="97">
        <v>2.7900000000000001E-2</v>
      </c>
      <c r="CY5" s="97">
        <v>2.7900000000000001E-2</v>
      </c>
      <c r="CZ5" s="97">
        <v>2.7699999999999999E-2</v>
      </c>
      <c r="DA5" s="97">
        <v>2.7900000000000001E-2</v>
      </c>
      <c r="DB5" s="97">
        <v>2.7900000000000001E-2</v>
      </c>
      <c r="DC5" s="97">
        <v>2.7900000000000001E-2</v>
      </c>
      <c r="DD5" s="97">
        <v>2.7900000000000001E-2</v>
      </c>
      <c r="DE5" s="97">
        <v>2.7900000000000001E-2</v>
      </c>
      <c r="DF5" s="97">
        <v>2.7900000000000001E-2</v>
      </c>
      <c r="DG5" s="97">
        <v>2.69E-2</v>
      </c>
      <c r="DH5" s="97">
        <v>2.69E-2</v>
      </c>
      <c r="DI5" s="97">
        <v>2.69E-2</v>
      </c>
      <c r="DJ5" s="97">
        <v>2.5700000000000001E-2</v>
      </c>
      <c r="DK5" s="97">
        <v>2.5000000000000001E-2</v>
      </c>
      <c r="DL5" s="97">
        <v>2.5000000000000001E-2</v>
      </c>
      <c r="DM5" s="97">
        <v>2.6200000000000001E-2</v>
      </c>
      <c r="DN5" s="97">
        <v>2.6200000000000001E-2</v>
      </c>
      <c r="DO5" s="97">
        <v>2.4299999999999999E-2</v>
      </c>
      <c r="DP5" s="101">
        <v>2.5700000000000001E-2</v>
      </c>
      <c r="DQ5" s="101">
        <v>2.5700000000000001E-2</v>
      </c>
      <c r="DR5" s="101">
        <v>2.5700000000000001E-2</v>
      </c>
      <c r="DS5" s="101">
        <v>2.5700000000000001E-2</v>
      </c>
      <c r="DT5" s="101">
        <v>2.5700000000000001E-2</v>
      </c>
      <c r="DU5" s="101">
        <v>2.7099999999999999E-2</v>
      </c>
      <c r="DV5" s="101">
        <v>2.64E-2</v>
      </c>
      <c r="DW5" s="101">
        <v>2.6700000000000002E-2</v>
      </c>
      <c r="DX5" s="101">
        <v>2.5399999999999999E-2</v>
      </c>
      <c r="DY5" s="101">
        <v>2.64E-2</v>
      </c>
      <c r="DZ5" s="101">
        <v>2.64E-2</v>
      </c>
      <c r="EA5" s="101">
        <v>2.64E-2</v>
      </c>
      <c r="EB5" s="101">
        <v>2.6700000000000002E-2</v>
      </c>
      <c r="EC5" s="101">
        <v>2.64E-2</v>
      </c>
      <c r="ED5" s="101">
        <v>2.7099999999999999E-2</v>
      </c>
      <c r="EE5" s="101">
        <v>2.7099999999999999E-2</v>
      </c>
      <c r="EF5" s="101">
        <v>2.7099999999999999E-2</v>
      </c>
      <c r="EG5" s="101">
        <v>2.7099999999999999E-2</v>
      </c>
      <c r="EH5" s="101">
        <v>2.7300000000000001E-2</v>
      </c>
      <c r="EI5" s="101">
        <v>2.7099999999999999E-2</v>
      </c>
      <c r="EJ5" s="101">
        <v>2.64E-2</v>
      </c>
      <c r="EK5" s="101">
        <v>2.7099999999999999E-2</v>
      </c>
      <c r="EL5" s="101">
        <v>2.7099999999999999E-2</v>
      </c>
      <c r="EM5" s="101">
        <v>2.7099999999999999E-2</v>
      </c>
      <c r="EN5" s="101">
        <v>2.7300000000000001E-2</v>
      </c>
      <c r="EO5" s="101">
        <v>2.64E-2</v>
      </c>
      <c r="EP5" s="101">
        <v>2.7199999999999998E-2</v>
      </c>
      <c r="EQ5" s="101">
        <v>2.53E-2</v>
      </c>
      <c r="ER5" s="101">
        <v>2.7199999999999998E-2</v>
      </c>
      <c r="ES5" s="101">
        <v>2.7199999999999998E-2</v>
      </c>
      <c r="ET5" s="101">
        <v>2.7199999999999998E-2</v>
      </c>
      <c r="EU5" s="101">
        <v>2.7199999999999998E-2</v>
      </c>
      <c r="EV5" s="101">
        <v>2.7199999999999998E-2</v>
      </c>
      <c r="EW5" s="101">
        <v>2.7799999999999998E-2</v>
      </c>
      <c r="EX5" s="101">
        <v>2.7799999999999998E-2</v>
      </c>
      <c r="EY5" s="101">
        <v>2.7799999999999998E-2</v>
      </c>
      <c r="EZ5" s="101">
        <v>2.7799999999999998E-2</v>
      </c>
      <c r="FA5" s="101">
        <v>2.8199999999999999E-2</v>
      </c>
      <c r="FB5" s="101">
        <v>2.81E-2</v>
      </c>
      <c r="FC5" s="101">
        <v>2.81E-2</v>
      </c>
      <c r="FD5" s="101" t="s">
        <v>47</v>
      </c>
      <c r="FE5" s="101">
        <v>2.7799999999999998E-2</v>
      </c>
      <c r="FF5" s="101">
        <v>2.81E-2</v>
      </c>
      <c r="FG5" s="101"/>
      <c r="FH5" s="101"/>
      <c r="FI5" s="101"/>
    </row>
    <row r="6" spans="1:165" ht="26.25" x14ac:dyDescent="0.25">
      <c r="B6" s="102" t="s">
        <v>39</v>
      </c>
      <c r="C6" s="97">
        <v>2.7499999999999997E-2</v>
      </c>
      <c r="D6" s="97">
        <v>2.7499999999999997E-2</v>
      </c>
      <c r="E6" s="97">
        <v>2.7499999999999997E-2</v>
      </c>
      <c r="F6" s="97">
        <v>2.7499999999999997E-2</v>
      </c>
      <c r="G6" s="97">
        <v>2.7499999999999997E-2</v>
      </c>
      <c r="H6" s="97">
        <v>2.7499999999999997E-2</v>
      </c>
      <c r="I6" s="97">
        <v>2.7499999999999997E-2</v>
      </c>
      <c r="J6" s="97">
        <v>2.7499999999999997E-2</v>
      </c>
      <c r="K6" s="97">
        <v>3.8333333333333337E-2</v>
      </c>
      <c r="L6" s="97">
        <v>3.8333333333333337E-2</v>
      </c>
      <c r="M6" s="97">
        <v>3.8333333333333337E-2</v>
      </c>
      <c r="N6" s="97">
        <v>3.8333333333333337E-2</v>
      </c>
      <c r="O6" s="97">
        <v>3.8333333333333337E-2</v>
      </c>
      <c r="P6" s="97">
        <v>3.8333333333333337E-2</v>
      </c>
      <c r="Q6" s="97">
        <v>4.5600000000000002E-2</v>
      </c>
      <c r="R6" s="97">
        <v>4.5600000000000002E-2</v>
      </c>
      <c r="S6" s="97">
        <v>4.5600000000000002E-2</v>
      </c>
      <c r="T6" s="97">
        <v>4.5600000000000002E-2</v>
      </c>
      <c r="U6" s="97">
        <v>4.5600000000000002E-2</v>
      </c>
      <c r="V6" s="97">
        <v>4.5600000000000002E-2</v>
      </c>
      <c r="W6" s="97">
        <v>4.5600000000000002E-2</v>
      </c>
      <c r="X6" s="97">
        <v>4.5600000000000002E-2</v>
      </c>
      <c r="Y6" s="97">
        <v>4.5600000000000002E-2</v>
      </c>
      <c r="Z6" s="97">
        <v>4.5600000000000002E-2</v>
      </c>
      <c r="AA6" s="97">
        <v>4.41E-2</v>
      </c>
      <c r="AB6" s="97">
        <v>4.41E-2</v>
      </c>
      <c r="AC6" s="97">
        <v>4.41E-2</v>
      </c>
      <c r="AD6" s="97">
        <v>4.41E-2</v>
      </c>
      <c r="AE6" s="97">
        <v>4.41E-2</v>
      </c>
      <c r="AF6" s="97">
        <v>4.41E-2</v>
      </c>
      <c r="AG6" s="97">
        <v>4.41E-2</v>
      </c>
      <c r="AH6" s="97">
        <v>4.41E-2</v>
      </c>
      <c r="AI6" s="97">
        <v>4.41E-2</v>
      </c>
      <c r="AJ6" s="98">
        <v>4.41E-2</v>
      </c>
      <c r="AK6" s="97">
        <v>4.41E-2</v>
      </c>
      <c r="AL6" s="97">
        <v>4.41E-2</v>
      </c>
      <c r="AM6" s="103">
        <v>4.41E-2</v>
      </c>
      <c r="AN6" s="98">
        <v>4.41E-2</v>
      </c>
      <c r="AO6" s="97">
        <v>4.41E-2</v>
      </c>
      <c r="AP6" s="98">
        <v>4.41E-2</v>
      </c>
      <c r="AQ6" s="97">
        <v>4.41E-2</v>
      </c>
      <c r="AR6" s="98">
        <v>3.6600000000000001E-2</v>
      </c>
      <c r="AS6" s="97">
        <v>3.6600000000000001E-2</v>
      </c>
      <c r="AT6" s="98">
        <v>3.5900000000000001E-2</v>
      </c>
      <c r="AU6" s="97">
        <v>3.6200000000000003E-2</v>
      </c>
      <c r="AV6" s="98">
        <v>3.5999999999999997E-2</v>
      </c>
      <c r="AW6" s="97">
        <v>3.5900000000000001E-2</v>
      </c>
      <c r="AX6" s="98">
        <v>3.5999999999999997E-2</v>
      </c>
      <c r="AY6" s="97">
        <v>3.8199999999999998E-2</v>
      </c>
      <c r="AZ6" s="98">
        <v>3.7600000000000001E-2</v>
      </c>
      <c r="BA6" s="97">
        <v>3.78E-2</v>
      </c>
      <c r="BB6" s="98">
        <v>3.7999999999999999E-2</v>
      </c>
      <c r="BC6" s="97">
        <v>3.8199999999999998E-2</v>
      </c>
      <c r="BD6" s="97">
        <v>3.4700000000000002E-2</v>
      </c>
      <c r="BE6" s="97">
        <v>3.5499999999999997E-2</v>
      </c>
      <c r="BF6" s="97">
        <v>3.5499999999999997E-2</v>
      </c>
      <c r="BG6" s="97">
        <v>3.5499999999999997E-2</v>
      </c>
      <c r="BH6" s="100">
        <v>3.6200000000000003E-2</v>
      </c>
      <c r="BI6" s="97">
        <v>3.5699999999999996E-2</v>
      </c>
      <c r="BJ6" s="97">
        <v>3.7499999999999999E-2</v>
      </c>
      <c r="BK6" s="97">
        <v>3.9100000000000003E-2</v>
      </c>
      <c r="BL6" s="97">
        <v>3.9100000000000003E-2</v>
      </c>
      <c r="BM6" s="97">
        <v>3.9100000000000003E-2</v>
      </c>
      <c r="BN6" s="97">
        <v>3.9E-2</v>
      </c>
      <c r="BO6" s="97">
        <v>3.9199999999999999E-2</v>
      </c>
      <c r="BP6" s="97">
        <v>3.9100000000000003E-2</v>
      </c>
      <c r="BQ6" s="97">
        <v>3.8900000000000004E-2</v>
      </c>
      <c r="BR6" s="97">
        <v>3.9E-2</v>
      </c>
      <c r="BS6" s="97">
        <v>3.8900000000000004E-2</v>
      </c>
      <c r="BT6" s="97">
        <v>3.9199999999999999E-2</v>
      </c>
      <c r="BU6" s="97">
        <v>3.9399999999999998E-2</v>
      </c>
      <c r="BV6" s="97">
        <v>3.9300000000000002E-2</v>
      </c>
      <c r="BW6" s="97">
        <v>3.9599999999999996E-2</v>
      </c>
      <c r="BX6" s="97">
        <v>3.95E-2</v>
      </c>
      <c r="BY6" s="97">
        <v>3.7199999999999997E-2</v>
      </c>
      <c r="BZ6" s="97">
        <v>3.9399999999999998E-2</v>
      </c>
      <c r="CA6" s="97">
        <v>3.9300000000000002E-2</v>
      </c>
      <c r="CB6" s="99">
        <v>3.78E-2</v>
      </c>
      <c r="CC6" s="97">
        <v>3.8800000000000001E-2</v>
      </c>
      <c r="CD6" s="97">
        <v>3.7900000000000003E-2</v>
      </c>
      <c r="CE6" s="97">
        <v>3.7900000000000003E-2</v>
      </c>
      <c r="CF6" s="97">
        <v>3.7900000000000003E-2</v>
      </c>
      <c r="CG6" s="97">
        <v>3.78E-2</v>
      </c>
      <c r="CH6" s="97">
        <v>3.78E-2</v>
      </c>
      <c r="CI6" s="97">
        <v>3.7699999999999997E-2</v>
      </c>
      <c r="CJ6" s="97">
        <v>3.85E-2</v>
      </c>
      <c r="CK6" s="97">
        <v>3.7199999999999997E-2</v>
      </c>
      <c r="CL6" s="97">
        <v>3.78E-2</v>
      </c>
      <c r="CM6" s="97">
        <v>3.78E-2</v>
      </c>
      <c r="CN6" s="97">
        <v>3.78E-2</v>
      </c>
      <c r="CO6" s="97">
        <v>3.85E-2</v>
      </c>
      <c r="CP6" s="97">
        <v>3.7900000000000003E-2</v>
      </c>
      <c r="CQ6" s="97">
        <v>4.0099999999999997E-2</v>
      </c>
      <c r="CR6" s="97">
        <v>3.9399999999999998E-2</v>
      </c>
      <c r="CS6" s="97">
        <v>3.78E-2</v>
      </c>
      <c r="CT6" s="97">
        <v>3.78E-2</v>
      </c>
      <c r="CU6" s="97">
        <v>2.93E-2</v>
      </c>
      <c r="CV6" s="97">
        <v>2.93E-2</v>
      </c>
      <c r="CW6" s="97">
        <v>3.0800000000000001E-2</v>
      </c>
      <c r="CX6" s="97">
        <v>3.0800000000000001E-2</v>
      </c>
      <c r="CY6" s="97">
        <v>3.0800000000000001E-2</v>
      </c>
      <c r="CZ6" s="97">
        <v>3.1800000000000002E-2</v>
      </c>
      <c r="DA6" s="97">
        <v>3.1600000000000003E-2</v>
      </c>
      <c r="DB6" s="97">
        <v>3.1600000000000003E-2</v>
      </c>
      <c r="DC6" s="97">
        <v>3.1600000000000003E-2</v>
      </c>
      <c r="DD6" s="97">
        <v>3.1600000000000003E-2</v>
      </c>
      <c r="DE6" s="97">
        <v>3.1600000000000003E-2</v>
      </c>
      <c r="DF6" s="97">
        <v>3.1600000000000003E-2</v>
      </c>
      <c r="DG6" s="97">
        <v>3.0200000000000001E-2</v>
      </c>
      <c r="DH6" s="97">
        <v>3.0200000000000001E-2</v>
      </c>
      <c r="DI6" s="97">
        <v>3.0200000000000001E-2</v>
      </c>
      <c r="DJ6" s="97">
        <v>3.0599999999999999E-2</v>
      </c>
      <c r="DK6" s="97">
        <v>3.4799999999999998E-2</v>
      </c>
      <c r="DL6" s="97">
        <v>3.1800000000000002E-2</v>
      </c>
      <c r="DM6" s="97">
        <v>2.92E-2</v>
      </c>
      <c r="DN6" s="97">
        <v>3.4799999999999998E-2</v>
      </c>
      <c r="DO6" s="97">
        <v>3.3300000000000003E-2</v>
      </c>
      <c r="DP6" s="101">
        <v>3.3399999999999999E-2</v>
      </c>
      <c r="DQ6" s="101">
        <v>2.81E-2</v>
      </c>
      <c r="DR6" s="101">
        <v>2.7900000000000001E-2</v>
      </c>
      <c r="DS6" s="101">
        <v>2.9600000000000001E-2</v>
      </c>
      <c r="DT6" s="101">
        <v>3.5200000000000002E-2</v>
      </c>
      <c r="DU6" s="101">
        <v>3.2300000000000002E-2</v>
      </c>
      <c r="DV6" s="101">
        <v>3.6299999999999999E-2</v>
      </c>
      <c r="DW6" s="101">
        <v>3.3599999999999998E-2</v>
      </c>
      <c r="DX6" s="101">
        <v>3.49E-2</v>
      </c>
      <c r="DY6" s="101">
        <v>3.3300000000000003E-2</v>
      </c>
      <c r="DZ6" s="101">
        <v>3.2800000000000003E-2</v>
      </c>
      <c r="EA6" s="101">
        <v>3.1E-2</v>
      </c>
      <c r="EB6" s="101">
        <v>3.49E-2</v>
      </c>
      <c r="EC6" s="101">
        <v>3.09E-2</v>
      </c>
      <c r="ED6" s="101">
        <v>3.6499999999999998E-2</v>
      </c>
      <c r="EE6" s="101">
        <v>3.4700000000000002E-2</v>
      </c>
      <c r="EF6" s="101">
        <v>2.92E-2</v>
      </c>
      <c r="EG6" s="101">
        <v>3.1300000000000001E-2</v>
      </c>
      <c r="EH6" s="101">
        <v>3.61E-2</v>
      </c>
      <c r="EI6" s="101">
        <v>3.27E-2</v>
      </c>
      <c r="EJ6" s="101">
        <v>3.4599999999999999E-2</v>
      </c>
      <c r="EK6" s="101">
        <v>3.2599999999999997E-2</v>
      </c>
      <c r="EL6" s="101">
        <v>3.3300000000000003E-2</v>
      </c>
      <c r="EM6" s="101">
        <v>3.1099999999999999E-2</v>
      </c>
      <c r="EN6" s="101">
        <v>3.1199999999999999E-2</v>
      </c>
      <c r="EO6" s="101">
        <v>3.9699999999999999E-2</v>
      </c>
      <c r="EP6" s="101">
        <v>3.5400000000000001E-2</v>
      </c>
      <c r="EQ6" s="101">
        <v>3.4599999999999999E-2</v>
      </c>
      <c r="ER6" s="101">
        <v>3.5499999999999997E-2</v>
      </c>
      <c r="ES6" s="101">
        <v>3.3000000000000002E-2</v>
      </c>
      <c r="ET6" s="101">
        <v>3.2300000000000002E-2</v>
      </c>
      <c r="EU6" s="101">
        <v>4.2099999999999999E-2</v>
      </c>
      <c r="EV6" s="101">
        <v>3.5099999999999999E-2</v>
      </c>
      <c r="EW6" s="101">
        <v>3.7100000000000001E-2</v>
      </c>
      <c r="EX6" s="101">
        <v>4.1000000000000002E-2</v>
      </c>
      <c r="EY6" s="101">
        <v>3.5099999999999999E-2</v>
      </c>
      <c r="EZ6" s="101">
        <v>3.9300000000000002E-2</v>
      </c>
      <c r="FA6" s="101">
        <v>4.0399999999999998E-2</v>
      </c>
      <c r="FB6" s="101">
        <v>3.6999999999999998E-2</v>
      </c>
      <c r="FC6" s="101">
        <v>3.5999999999999997E-2</v>
      </c>
      <c r="FD6" s="101">
        <v>3.5047058823529403E-2</v>
      </c>
      <c r="FE6" s="101">
        <v>3.95E-2</v>
      </c>
      <c r="FF6" s="101">
        <v>3.1699999999999999E-2</v>
      </c>
      <c r="FG6" s="101"/>
      <c r="FH6" s="101"/>
      <c r="FI6" s="101"/>
    </row>
    <row r="7" spans="1:165" ht="26.25" x14ac:dyDescent="0.25">
      <c r="B7" s="102" t="s">
        <v>40</v>
      </c>
      <c r="C7" s="97">
        <v>0.2016</v>
      </c>
      <c r="D7" s="97">
        <v>0.2016</v>
      </c>
      <c r="E7" s="97">
        <v>0.2016</v>
      </c>
      <c r="F7" s="97">
        <v>0.2016</v>
      </c>
      <c r="G7" s="97">
        <v>0.2016</v>
      </c>
      <c r="H7" s="97">
        <v>0.2016</v>
      </c>
      <c r="I7" s="97">
        <v>0.2016</v>
      </c>
      <c r="J7" s="97">
        <v>0.2016</v>
      </c>
      <c r="K7" s="97">
        <v>0.22420000000000001</v>
      </c>
      <c r="L7" s="97">
        <v>0.22420000000000001</v>
      </c>
      <c r="M7" s="97">
        <v>0.22420000000000001</v>
      </c>
      <c r="N7" s="97">
        <v>0.22420000000000001</v>
      </c>
      <c r="O7" s="97">
        <v>0.22420000000000001</v>
      </c>
      <c r="P7" s="97">
        <v>0.22420000000000001</v>
      </c>
      <c r="Q7" s="97">
        <v>0.2412</v>
      </c>
      <c r="R7" s="97">
        <v>0.2412</v>
      </c>
      <c r="S7" s="97">
        <v>0.2412</v>
      </c>
      <c r="T7" s="97">
        <v>0.2412</v>
      </c>
      <c r="U7" s="97">
        <v>0.2412</v>
      </c>
      <c r="V7" s="97">
        <v>0.2412</v>
      </c>
      <c r="W7" s="97">
        <v>0.2412</v>
      </c>
      <c r="X7" s="97">
        <v>0.2412</v>
      </c>
      <c r="Y7" s="97">
        <v>0.2412</v>
      </c>
      <c r="Z7" s="97">
        <v>0.2412</v>
      </c>
      <c r="AA7" s="97">
        <v>0.24690000000000001</v>
      </c>
      <c r="AB7" s="97">
        <v>0.24690000000000001</v>
      </c>
      <c r="AC7" s="97">
        <v>0.24690000000000001</v>
      </c>
      <c r="AD7" s="97">
        <v>0.24690000000000001</v>
      </c>
      <c r="AE7" s="97">
        <v>0.24690000000000001</v>
      </c>
      <c r="AF7" s="97">
        <v>0.24690000000000001</v>
      </c>
      <c r="AG7" s="97">
        <v>0.24690000000000001</v>
      </c>
      <c r="AH7" s="97">
        <v>0.24690000000000001</v>
      </c>
      <c r="AI7" s="97">
        <v>0.24690000000000001</v>
      </c>
      <c r="AJ7" s="98">
        <v>0.24690000000000001</v>
      </c>
      <c r="AK7" s="97">
        <v>0.24690000000000001</v>
      </c>
      <c r="AL7" s="97">
        <v>0.24690000000000001</v>
      </c>
      <c r="AM7" s="103">
        <v>0.24690000000000001</v>
      </c>
      <c r="AN7" s="98">
        <v>0.24690000000000001</v>
      </c>
      <c r="AO7" s="97">
        <v>0.24690000000000001</v>
      </c>
      <c r="AP7" s="98">
        <v>0.24690000000000001</v>
      </c>
      <c r="AQ7" s="97">
        <v>0.24690000000000001</v>
      </c>
      <c r="AR7" s="98">
        <v>0.22650000000000001</v>
      </c>
      <c r="AS7" s="97">
        <v>0.22650000000000001</v>
      </c>
      <c r="AT7" s="98">
        <v>0.2271</v>
      </c>
      <c r="AU7" s="97">
        <v>0.2271</v>
      </c>
      <c r="AV7" s="98">
        <v>0.2271</v>
      </c>
      <c r="AW7" s="97">
        <v>0.2271</v>
      </c>
      <c r="AX7" s="98">
        <v>0.2271</v>
      </c>
      <c r="AY7" s="97">
        <v>0.22500000000000001</v>
      </c>
      <c r="AZ7" s="98">
        <v>0.2271</v>
      </c>
      <c r="BA7" s="97">
        <v>0.22500000000000001</v>
      </c>
      <c r="BB7" s="98">
        <v>0.22500000000000001</v>
      </c>
      <c r="BC7" s="97">
        <v>0.22500000000000001</v>
      </c>
      <c r="BD7" s="97">
        <v>0.22900000000000001</v>
      </c>
      <c r="BE7" s="99">
        <v>0.2185</v>
      </c>
      <c r="BF7" s="99">
        <v>0.2185</v>
      </c>
      <c r="BG7" s="99">
        <v>0.21879999999999999</v>
      </c>
      <c r="BH7" s="99">
        <v>0.21879999999999999</v>
      </c>
      <c r="BI7" s="99">
        <v>0.22089999999999999</v>
      </c>
      <c r="BJ7" s="99">
        <v>0.22089999999999999</v>
      </c>
      <c r="BK7" s="99">
        <v>0.2339</v>
      </c>
      <c r="BL7" s="99">
        <v>0.2238</v>
      </c>
      <c r="BM7" s="99">
        <v>0.22159999999999999</v>
      </c>
      <c r="BN7" s="99">
        <v>0.2145</v>
      </c>
      <c r="BO7" s="99">
        <v>0.2145</v>
      </c>
      <c r="BP7" s="99">
        <v>0.2145</v>
      </c>
      <c r="BQ7" s="99">
        <v>0.22460000000000002</v>
      </c>
      <c r="BR7" s="99">
        <v>0.22460000000000002</v>
      </c>
      <c r="BS7" s="99">
        <v>0.22460000000000002</v>
      </c>
      <c r="BT7" s="99">
        <v>0.22460000000000002</v>
      </c>
      <c r="BU7" s="99">
        <v>0.22460000000000002</v>
      </c>
      <c r="BV7" s="99">
        <v>0.22460000000000002</v>
      </c>
      <c r="BW7" s="99">
        <v>0.2298</v>
      </c>
      <c r="BX7" s="99">
        <v>0.2238</v>
      </c>
      <c r="BY7" s="99">
        <v>0.22159999999999999</v>
      </c>
      <c r="BZ7" s="99">
        <v>0.2145</v>
      </c>
      <c r="CA7" s="99">
        <v>0.2145</v>
      </c>
      <c r="CB7" s="99">
        <v>0.22159999999999999</v>
      </c>
      <c r="CC7" s="97">
        <v>0.2198</v>
      </c>
      <c r="CD7" s="97">
        <v>0.21609999999999999</v>
      </c>
      <c r="CE7" s="97">
        <v>0.21609999999999999</v>
      </c>
      <c r="CF7" s="97">
        <v>0.22159999999999999</v>
      </c>
      <c r="CG7" s="97">
        <v>0.22159999999999999</v>
      </c>
      <c r="CH7" s="97">
        <v>0.22159999999999999</v>
      </c>
      <c r="CI7" s="97">
        <v>0.23069999999999999</v>
      </c>
      <c r="CJ7" s="97">
        <v>0.2273</v>
      </c>
      <c r="CK7" s="97">
        <v>0.22159999999999999</v>
      </c>
      <c r="CL7" s="97">
        <v>0.21729999999999999</v>
      </c>
      <c r="CM7" s="97">
        <v>0.2223</v>
      </c>
      <c r="CN7" s="97">
        <v>0.22020000000000001</v>
      </c>
      <c r="CO7" s="97">
        <v>0.2205</v>
      </c>
      <c r="CP7" s="97">
        <v>0.21609999999999999</v>
      </c>
      <c r="CQ7" s="97">
        <v>0.22520000000000001</v>
      </c>
      <c r="CR7" s="97">
        <v>0.2223</v>
      </c>
      <c r="CS7" s="97">
        <v>0.22159999999999999</v>
      </c>
      <c r="CT7" s="97">
        <v>0.22159999999999999</v>
      </c>
      <c r="CU7" s="97">
        <v>0.2165</v>
      </c>
      <c r="CV7" s="97">
        <v>0.21729999999999999</v>
      </c>
      <c r="CW7" s="97">
        <v>0.21560000000000001</v>
      </c>
      <c r="CX7" s="97">
        <v>0.21659999999999999</v>
      </c>
      <c r="CY7" s="97">
        <v>0.21590000000000001</v>
      </c>
      <c r="CZ7" s="97">
        <v>0.21560000000000001</v>
      </c>
      <c r="DA7" s="97">
        <v>0.21479999999999999</v>
      </c>
      <c r="DB7" s="97">
        <v>0.21479999999999999</v>
      </c>
      <c r="DC7" s="97">
        <v>0.21479999999999999</v>
      </c>
      <c r="DD7" s="97">
        <v>0.21479999999999999</v>
      </c>
      <c r="DE7" s="97">
        <v>0.21479999999999999</v>
      </c>
      <c r="DF7" s="97">
        <v>0.21479999999999999</v>
      </c>
      <c r="DG7" s="97">
        <v>0.2167</v>
      </c>
      <c r="DH7" s="97">
        <v>0.2167</v>
      </c>
      <c r="DI7" s="97">
        <v>0.2167</v>
      </c>
      <c r="DJ7" s="97">
        <v>0.19550000000000001</v>
      </c>
      <c r="DK7" s="97">
        <v>0.19650000000000001</v>
      </c>
      <c r="DL7" s="97">
        <v>0.19769999999999999</v>
      </c>
      <c r="DM7" s="97">
        <v>0.20549999999999999</v>
      </c>
      <c r="DN7" s="97">
        <v>0.19719999999999999</v>
      </c>
      <c r="DO7" s="97">
        <v>0.1948</v>
      </c>
      <c r="DP7" s="101">
        <v>0.2039</v>
      </c>
      <c r="DQ7" s="101">
        <v>0.1971</v>
      </c>
      <c r="DR7" s="101">
        <v>0.1958</v>
      </c>
      <c r="DS7" s="101">
        <v>0.191</v>
      </c>
      <c r="DT7" s="101">
        <v>0.1958</v>
      </c>
      <c r="DU7" s="101">
        <v>0.19969999999999999</v>
      </c>
      <c r="DV7" s="101">
        <v>0.19819999999999999</v>
      </c>
      <c r="DW7" s="101">
        <v>0.19600000000000001</v>
      </c>
      <c r="DX7" s="101">
        <v>0.19800000000000001</v>
      </c>
      <c r="DY7" s="101">
        <v>0.19620000000000001</v>
      </c>
      <c r="DZ7" s="101">
        <v>0.19500000000000001</v>
      </c>
      <c r="EA7" s="101">
        <v>0.189</v>
      </c>
      <c r="EB7" s="101">
        <v>0.19189999999999999</v>
      </c>
      <c r="EC7" s="101">
        <v>0.19320000000000001</v>
      </c>
      <c r="ED7" s="101">
        <v>0.19070000000000001</v>
      </c>
      <c r="EE7" s="101">
        <v>0.193</v>
      </c>
      <c r="EF7" s="101">
        <v>0.1895</v>
      </c>
      <c r="EG7" s="101">
        <v>0.1893</v>
      </c>
      <c r="EH7" s="101">
        <v>0.19170000000000001</v>
      </c>
      <c r="EI7" s="101">
        <v>0.19239999999999999</v>
      </c>
      <c r="EJ7" s="101">
        <v>0.18970000000000001</v>
      </c>
      <c r="EK7" s="101">
        <v>0.191</v>
      </c>
      <c r="EL7" s="101">
        <v>0.189</v>
      </c>
      <c r="EM7" s="101">
        <v>0.1915</v>
      </c>
      <c r="EN7" s="101">
        <v>0.18690000000000001</v>
      </c>
      <c r="EO7" s="101">
        <v>0.18820000000000001</v>
      </c>
      <c r="EP7" s="101">
        <v>0.18340000000000001</v>
      </c>
      <c r="EQ7" s="101">
        <v>0.17780000000000001</v>
      </c>
      <c r="ER7" s="101">
        <v>0.19639999999999999</v>
      </c>
      <c r="ES7" s="101">
        <v>0.19120000000000001</v>
      </c>
      <c r="ET7" s="101">
        <v>0.19350000000000001</v>
      </c>
      <c r="EU7" s="101">
        <v>0.1918</v>
      </c>
      <c r="EV7" s="101">
        <v>0.19089999999999999</v>
      </c>
      <c r="EW7" s="101">
        <v>0.18859999999999999</v>
      </c>
      <c r="EX7" s="101">
        <v>0.1928</v>
      </c>
      <c r="EY7" s="101">
        <v>0.19409999999999999</v>
      </c>
      <c r="EZ7" s="101">
        <v>0.185</v>
      </c>
      <c r="FA7" s="101">
        <v>0.18709999999999999</v>
      </c>
      <c r="FB7" s="101">
        <v>18.82</v>
      </c>
      <c r="FC7" s="101">
        <v>0.18809999999999999</v>
      </c>
      <c r="FD7" s="101">
        <v>0.18321176470588199</v>
      </c>
      <c r="FE7" s="101">
        <v>0.18279999999999999</v>
      </c>
      <c r="FF7" s="101">
        <v>0.18110000000000001</v>
      </c>
      <c r="FG7" s="101"/>
      <c r="FH7" s="101"/>
      <c r="FI7" s="101"/>
    </row>
    <row r="8" spans="1:165" ht="27" thickBot="1" x14ac:dyDescent="0.3">
      <c r="B8" s="104" t="s">
        <v>41</v>
      </c>
      <c r="C8" s="105">
        <v>0.13969999999999999</v>
      </c>
      <c r="D8" s="105">
        <v>0.13969999999999999</v>
      </c>
      <c r="E8" s="105">
        <v>0.13969999999999999</v>
      </c>
      <c r="F8" s="105">
        <v>0.13969999999999999</v>
      </c>
      <c r="G8" s="105">
        <v>0.13969999999999999</v>
      </c>
      <c r="H8" s="105">
        <v>0.13969999999999999</v>
      </c>
      <c r="I8" s="105">
        <v>0.13969999999999999</v>
      </c>
      <c r="J8" s="105">
        <v>0.13969999999999999</v>
      </c>
      <c r="K8" s="105">
        <v>0.15210000000000001</v>
      </c>
      <c r="L8" s="105">
        <v>0.15210000000000001</v>
      </c>
      <c r="M8" s="105">
        <v>0.15210000000000001</v>
      </c>
      <c r="N8" s="105">
        <v>0.15210000000000001</v>
      </c>
      <c r="O8" s="105">
        <v>0.15210000000000001</v>
      </c>
      <c r="P8" s="105">
        <v>0.15210000000000001</v>
      </c>
      <c r="Q8" s="105">
        <v>0.16830000000000001</v>
      </c>
      <c r="R8" s="105">
        <v>0.16830000000000001</v>
      </c>
      <c r="S8" s="105">
        <v>0.16830000000000001</v>
      </c>
      <c r="T8" s="105">
        <v>0.16830000000000001</v>
      </c>
      <c r="U8" s="105">
        <v>0.16830000000000001</v>
      </c>
      <c r="V8" s="105">
        <v>0.16830000000000001</v>
      </c>
      <c r="W8" s="105">
        <v>0.16830000000000001</v>
      </c>
      <c r="X8" s="105">
        <v>0.16830000000000001</v>
      </c>
      <c r="Y8" s="105">
        <v>0.16830000000000001</v>
      </c>
      <c r="Z8" s="105">
        <v>0.16830000000000001</v>
      </c>
      <c r="AA8" s="105">
        <v>0.16669999999999999</v>
      </c>
      <c r="AB8" s="105">
        <v>0.16669999999999999</v>
      </c>
      <c r="AC8" s="105">
        <v>0.16669999999999999</v>
      </c>
      <c r="AD8" s="105">
        <v>0.16669999999999999</v>
      </c>
      <c r="AE8" s="105">
        <v>0.16669999999999999</v>
      </c>
      <c r="AF8" s="105">
        <v>0.16669999999999999</v>
      </c>
      <c r="AG8" s="105">
        <v>0.16669999999999999</v>
      </c>
      <c r="AH8" s="105">
        <v>0.16669999999999999</v>
      </c>
      <c r="AI8" s="105">
        <v>0.16669999999999999</v>
      </c>
      <c r="AJ8" s="106">
        <v>0.16669999999999999</v>
      </c>
      <c r="AK8" s="105">
        <v>0.16669999999999999</v>
      </c>
      <c r="AL8" s="105">
        <v>0.16669999999999999</v>
      </c>
      <c r="AM8" s="107">
        <v>0.16669999999999999</v>
      </c>
      <c r="AN8" s="106">
        <v>0.16669999999999999</v>
      </c>
      <c r="AO8" s="105">
        <v>0.16669999999999999</v>
      </c>
      <c r="AP8" s="106">
        <v>0.16669999999999999</v>
      </c>
      <c r="AQ8" s="105">
        <v>0.16669999999999999</v>
      </c>
      <c r="AR8" s="106">
        <v>0.1671</v>
      </c>
      <c r="AS8" s="105">
        <v>0.1671</v>
      </c>
      <c r="AT8" s="106">
        <v>0.1663</v>
      </c>
      <c r="AU8" s="105">
        <v>0.1663</v>
      </c>
      <c r="AV8" s="106">
        <v>0.1663</v>
      </c>
      <c r="AW8" s="105">
        <v>0.1663</v>
      </c>
      <c r="AX8" s="106">
        <v>0.1663</v>
      </c>
      <c r="AY8" s="105">
        <v>0.1663</v>
      </c>
      <c r="AZ8" s="106">
        <v>0.1663</v>
      </c>
      <c r="BA8" s="105">
        <v>0.1663</v>
      </c>
      <c r="BB8" s="106">
        <v>0.1663</v>
      </c>
      <c r="BC8" s="105">
        <v>0.1663</v>
      </c>
      <c r="BD8" s="105">
        <v>0.1598</v>
      </c>
      <c r="BE8" s="105">
        <v>0.1575</v>
      </c>
      <c r="BF8" s="105">
        <v>0.1575</v>
      </c>
      <c r="BG8" s="105">
        <v>0.15939999999999999</v>
      </c>
      <c r="BH8" s="105">
        <v>0.15939999999999999</v>
      </c>
      <c r="BI8" s="105">
        <v>0.1598</v>
      </c>
      <c r="BJ8" s="105">
        <v>0.1598</v>
      </c>
      <c r="BK8" s="105">
        <v>0.16269999999999998</v>
      </c>
      <c r="BL8" s="105">
        <v>0.16269999999999998</v>
      </c>
      <c r="BM8" s="105">
        <v>0.1605</v>
      </c>
      <c r="BN8" s="105">
        <v>0.1605</v>
      </c>
      <c r="BO8" s="105">
        <v>0.1605</v>
      </c>
      <c r="BP8" s="105">
        <v>0.1605</v>
      </c>
      <c r="BQ8" s="105">
        <v>0.1595</v>
      </c>
      <c r="BR8" s="105">
        <v>0.1595</v>
      </c>
      <c r="BS8" s="105">
        <v>0.1595</v>
      </c>
      <c r="BT8" s="105">
        <v>0.1595</v>
      </c>
      <c r="BU8" s="105">
        <v>0.1595</v>
      </c>
      <c r="BV8" s="105">
        <v>0.1595</v>
      </c>
      <c r="BW8" s="105">
        <v>0.16269999999999998</v>
      </c>
      <c r="BX8" s="105">
        <v>0.16269999999999998</v>
      </c>
      <c r="BY8" s="105">
        <v>0.16200000000000001</v>
      </c>
      <c r="BZ8" s="105">
        <v>0.1605</v>
      </c>
      <c r="CA8" s="105">
        <v>0.1605</v>
      </c>
      <c r="CB8" s="108">
        <v>0.16200000000000001</v>
      </c>
      <c r="CC8" s="105">
        <v>0.16020000000000001</v>
      </c>
      <c r="CD8" s="105">
        <v>0.16059999999999999</v>
      </c>
      <c r="CE8" s="105">
        <v>0.16200000000000001</v>
      </c>
      <c r="CF8" s="105">
        <v>0.16200000000000001</v>
      </c>
      <c r="CG8" s="105">
        <v>0.16200000000000001</v>
      </c>
      <c r="CH8" s="105">
        <v>0.16200000000000001</v>
      </c>
      <c r="CI8" s="109">
        <v>0.1641</v>
      </c>
      <c r="CJ8" s="109">
        <v>0.16700000000000001</v>
      </c>
      <c r="CK8" s="109">
        <v>0.16200000000000001</v>
      </c>
      <c r="CL8" s="109">
        <v>0.16200000000000001</v>
      </c>
      <c r="CM8" s="109">
        <v>0.16200000000000001</v>
      </c>
      <c r="CN8" s="109">
        <v>0.16200000000000001</v>
      </c>
      <c r="CO8" s="109">
        <v>0.1615</v>
      </c>
      <c r="CP8" s="109">
        <v>0.1613</v>
      </c>
      <c r="CQ8" s="109">
        <v>0.1648</v>
      </c>
      <c r="CR8" s="109">
        <v>0.16200000000000001</v>
      </c>
      <c r="CS8" s="109">
        <v>0.16200000000000001</v>
      </c>
      <c r="CT8" s="109">
        <v>0.16200000000000001</v>
      </c>
      <c r="CU8" s="109">
        <v>0.14729999999999999</v>
      </c>
      <c r="CV8" s="109">
        <v>0.14729999999999999</v>
      </c>
      <c r="CW8" s="109">
        <v>0.1479</v>
      </c>
      <c r="CX8" s="109">
        <v>0.14979999999999999</v>
      </c>
      <c r="CY8" s="109">
        <v>0.1502</v>
      </c>
      <c r="CZ8" s="109">
        <v>0.1479</v>
      </c>
      <c r="DA8" s="109">
        <v>0.1502</v>
      </c>
      <c r="DB8" s="109">
        <v>0.14979999999999999</v>
      </c>
      <c r="DC8" s="109">
        <v>0.14979999999999999</v>
      </c>
      <c r="DD8" s="109">
        <v>0.14979999999999999</v>
      </c>
      <c r="DE8" s="109">
        <v>0.14979999999999999</v>
      </c>
      <c r="DF8" s="109">
        <v>0.14979999999999999</v>
      </c>
      <c r="DG8" s="109">
        <v>0.14899999999999999</v>
      </c>
      <c r="DH8" s="109">
        <v>0.14899999999999999</v>
      </c>
      <c r="DI8" s="109">
        <v>0.14899999999999999</v>
      </c>
      <c r="DJ8" s="109">
        <v>0.15179999999999999</v>
      </c>
      <c r="DK8" s="109">
        <v>0.15179999999999999</v>
      </c>
      <c r="DL8" s="109">
        <v>0.15179999999999999</v>
      </c>
      <c r="DM8" s="109">
        <v>0.15179999999999999</v>
      </c>
      <c r="DN8" s="109">
        <v>0.15179999999999999</v>
      </c>
      <c r="DO8" s="109">
        <v>0.15179999999999999</v>
      </c>
      <c r="DP8" s="110">
        <v>0.15179999999999999</v>
      </c>
      <c r="DQ8" s="110">
        <v>0.15179999999999999</v>
      </c>
      <c r="DR8" s="110">
        <v>0.15179999999999999</v>
      </c>
      <c r="DS8" s="110">
        <v>0.15179999999999999</v>
      </c>
      <c r="DT8" s="110">
        <v>0.15179999999999999</v>
      </c>
      <c r="DU8" s="110">
        <v>0.15179999999999999</v>
      </c>
      <c r="DV8" s="110">
        <v>0.15179999999999999</v>
      </c>
      <c r="DW8" s="110">
        <v>0.15179999999999999</v>
      </c>
      <c r="DX8" s="110">
        <v>0.1512</v>
      </c>
      <c r="DY8" s="110">
        <v>0.1512</v>
      </c>
      <c r="DZ8" s="110">
        <v>0.1512</v>
      </c>
      <c r="EA8" s="110">
        <v>0.1512</v>
      </c>
      <c r="EB8" s="110">
        <v>0.1512</v>
      </c>
      <c r="EC8" s="110">
        <v>0.1512</v>
      </c>
      <c r="ED8" s="110">
        <v>0.1512</v>
      </c>
      <c r="EE8" s="110">
        <v>0.1512</v>
      </c>
      <c r="EF8" s="110">
        <v>0.1512</v>
      </c>
      <c r="EG8" s="110">
        <v>0.1512</v>
      </c>
      <c r="EH8" s="110">
        <v>0.1512</v>
      </c>
      <c r="EI8" s="110">
        <v>0.1512</v>
      </c>
      <c r="EJ8" s="110">
        <v>0.1512</v>
      </c>
      <c r="EK8" s="110">
        <v>0.1512</v>
      </c>
      <c r="EL8" s="110">
        <v>0.1512</v>
      </c>
      <c r="EM8" s="110">
        <v>0.1512</v>
      </c>
      <c r="EN8" s="110">
        <v>0.1512</v>
      </c>
      <c r="EO8" s="110">
        <v>0.1512</v>
      </c>
      <c r="EP8" s="110">
        <v>0.15459999999999999</v>
      </c>
      <c r="EQ8" s="110">
        <v>0.1522</v>
      </c>
      <c r="ER8" s="110">
        <v>0.1522</v>
      </c>
      <c r="ES8" s="110">
        <v>0.15340000000000001</v>
      </c>
      <c r="ET8" s="110">
        <v>0.15340000000000001</v>
      </c>
      <c r="EU8" s="110">
        <v>0.15340000000000001</v>
      </c>
      <c r="EV8" s="110">
        <v>0.15340000000000001</v>
      </c>
      <c r="EW8" s="110">
        <v>0.15340000000000001</v>
      </c>
      <c r="EX8" s="110">
        <v>0.15340000000000001</v>
      </c>
      <c r="EY8" s="110">
        <v>0.15340000000000001</v>
      </c>
      <c r="EZ8" s="110">
        <v>0.15459999999999999</v>
      </c>
      <c r="FA8" s="110">
        <v>0.15459999999999999</v>
      </c>
      <c r="FB8" s="110">
        <v>0.1515</v>
      </c>
      <c r="FC8" s="110">
        <v>0.1515</v>
      </c>
      <c r="FD8" s="110">
        <v>0.15147647058823499</v>
      </c>
      <c r="FE8" s="110">
        <v>0.1515</v>
      </c>
      <c r="FF8" s="110">
        <v>0.1515</v>
      </c>
      <c r="FG8" s="110"/>
      <c r="FH8" s="110"/>
      <c r="FI8" s="110"/>
    </row>
    <row r="9" spans="1:165" x14ac:dyDescent="0.25">
      <c r="B9" s="1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</row>
    <row r="10" spans="1:165" x14ac:dyDescent="0.25">
      <c r="CF10" s="3"/>
      <c r="CG10" s="3"/>
      <c r="CH10" s="3"/>
    </row>
    <row r="11" spans="1:165" x14ac:dyDescent="0.2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</row>
    <row r="12" spans="1:165" x14ac:dyDescent="0.25"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</row>
    <row r="13" spans="1:165" s="9" customFormat="1" x14ac:dyDescent="0.25"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F13" s="1"/>
      <c r="DG13" s="1"/>
      <c r="DH13" s="1"/>
      <c r="DI13" s="1"/>
      <c r="DJ13" s="1"/>
      <c r="DK13" s="1"/>
      <c r="DL13" s="1"/>
    </row>
    <row r="14" spans="1:165" s="9" customFormat="1" x14ac:dyDescent="0.25"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F14" s="1"/>
      <c r="DG14" s="1"/>
      <c r="DH14" s="1"/>
      <c r="DI14" s="1"/>
      <c r="DJ14" s="1"/>
      <c r="DK14" s="1"/>
      <c r="DL14" s="1"/>
    </row>
    <row r="15" spans="1:165" x14ac:dyDescent="0.25">
      <c r="AO15" s="11"/>
      <c r="AR15" s="11"/>
      <c r="AU15" s="11"/>
      <c r="AX15" s="11"/>
      <c r="BA15" s="11"/>
      <c r="BD15" s="11"/>
      <c r="BG15" s="11"/>
      <c r="BJ15" s="11"/>
      <c r="BM15" s="11"/>
      <c r="BP15" s="11"/>
      <c r="BS15" s="11"/>
      <c r="BV15" s="11"/>
      <c r="BY15" s="11"/>
      <c r="BZ15" s="11"/>
      <c r="CA15" s="11"/>
      <c r="CB15" s="11"/>
      <c r="CC15" s="11"/>
      <c r="CD15" s="11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</row>
    <row r="16" spans="1:165" x14ac:dyDescent="0.25"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2:108" s="9" customFormat="1" x14ac:dyDescent="0.25"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</row>
    <row r="18" spans="2:108" s="9" customFormat="1" x14ac:dyDescent="0.25"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</row>
    <row r="19" spans="2:108" x14ac:dyDescent="0.25"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Y19" s="11"/>
      <c r="BZ19" s="11"/>
      <c r="CA19" s="11"/>
      <c r="CB19" s="11"/>
      <c r="CC19" s="11"/>
      <c r="CD19" s="11"/>
      <c r="CE19" s="11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</row>
    <row r="20" spans="2:108" x14ac:dyDescent="0.25">
      <c r="B20" s="6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Y20" s="7"/>
      <c r="BZ20" s="7"/>
      <c r="CA20" s="7"/>
      <c r="CB20" s="7"/>
      <c r="CC20" s="7"/>
      <c r="CD20" s="7"/>
      <c r="CE20" s="7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</row>
    <row r="21" spans="2:108" x14ac:dyDescent="0.25">
      <c r="B21" s="13"/>
      <c r="AO21" s="14"/>
      <c r="AR21" s="14"/>
      <c r="AU21" s="14"/>
      <c r="AX21" s="14"/>
      <c r="BA21" s="14"/>
      <c r="BD21" s="14"/>
      <c r="BG21" s="14"/>
      <c r="BJ21" s="14"/>
      <c r="BM21" s="14"/>
      <c r="BP21" s="14"/>
      <c r="BS21" s="14"/>
      <c r="BV21" s="14"/>
      <c r="BY21" s="14"/>
      <c r="CB21" s="14"/>
      <c r="CE21" s="14"/>
      <c r="CH21" s="14"/>
      <c r="CK21" s="14"/>
      <c r="CN21" s="14"/>
      <c r="CR21" s="14"/>
      <c r="CU21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BDT</vt:lpstr>
      <vt:lpstr>Taux d'intérêts</vt:lpstr>
      <vt:lpstr>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Ibrahima 2 DIALLO</dc:creator>
  <cp:lastModifiedBy>Boubacar 1 DIALLO</cp:lastModifiedBy>
  <cp:lastPrinted>2019-03-06T11:13:38Z</cp:lastPrinted>
  <dcterms:created xsi:type="dcterms:W3CDTF">2017-05-08T14:59:25Z</dcterms:created>
  <dcterms:modified xsi:type="dcterms:W3CDTF">2023-10-05T12:14:16Z</dcterms:modified>
</cp:coreProperties>
</file>